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ISNE\Barrage Villeneuve Saint Germain_DT BS\1_PAF\15_AMO_controle_ext\DCE\donnees_atransmettreavecDCE\Dossier7_Matrice_Risques\"/>
    </mc:Choice>
  </mc:AlternateContent>
  <xr:revisionPtr revIDLastSave="0" documentId="8_{30DE9CF0-F57B-40DE-81AF-1361974D1892}" xr6:coauthVersionLast="47" xr6:coauthVersionMax="47" xr10:uidLastSave="{00000000-0000-0000-0000-000000000000}"/>
  <bookViews>
    <workbookView xWindow="-108" yWindow="-108" windowWidth="23256" windowHeight="12576" xr2:uid="{1A963C41-3899-468C-A591-5F88AE697008}"/>
  </bookViews>
  <sheets>
    <sheet name="ex de matrice" sheetId="1" r:id="rId1"/>
    <sheet name="ex de grille de cot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" l="1"/>
  <c r="D30" i="2"/>
  <c r="D31" i="2"/>
  <c r="D32" i="2"/>
  <c r="D33" i="2"/>
  <c r="D34" i="2"/>
  <c r="D35" i="2"/>
  <c r="D36" i="2"/>
  <c r="D37" i="2"/>
  <c r="D38" i="2"/>
  <c r="D39" i="2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F40" i="1"/>
  <c r="F38" i="1"/>
  <c r="F37" i="1"/>
  <c r="F36" i="1"/>
  <c r="F35" i="1"/>
  <c r="F33" i="1"/>
  <c r="F32" i="1"/>
  <c r="F30" i="1"/>
  <c r="F29" i="1"/>
  <c r="F28" i="1"/>
  <c r="F26" i="1"/>
  <c r="F25" i="1"/>
  <c r="F24" i="1"/>
  <c r="F23" i="1"/>
  <c r="F22" i="1"/>
  <c r="F17" i="1"/>
  <c r="F18" i="1"/>
  <c r="F19" i="1"/>
  <c r="F20" i="1"/>
  <c r="F16" i="1"/>
</calcChain>
</file>

<file path=xl/sharedStrings.xml><?xml version="1.0" encoding="utf-8"?>
<sst xmlns="http://schemas.openxmlformats.org/spreadsheetml/2006/main" count="185" uniqueCount="153">
  <si>
    <t>Risque (intitulé et description sommaire)</t>
  </si>
  <si>
    <t>N°</t>
  </si>
  <si>
    <t>Probabilité</t>
  </si>
  <si>
    <t>Gravité</t>
  </si>
  <si>
    <t>Criticité</t>
  </si>
  <si>
    <t>Risques de planning ou phasage</t>
  </si>
  <si>
    <t>Risques liés au contexte réglementaire / environnemental</t>
  </si>
  <si>
    <t>Risques techniques et climatiques</t>
  </si>
  <si>
    <t>en cours</t>
  </si>
  <si>
    <t>Avarie sur une bouchure actuelle</t>
  </si>
  <si>
    <t>Avarie sur le barrage</t>
  </si>
  <si>
    <t>Crue pendant la phase travaux</t>
  </si>
  <si>
    <t>Difficultés liée à la structure du terre-plein rive droite</t>
  </si>
  <si>
    <t>Difficulté d'accès des engins travaux rive gauche en raison de la traversée du bois</t>
  </si>
  <si>
    <t>Difficulté d'accès des engins travaux rive gauche lié à la portance du pont</t>
  </si>
  <si>
    <t>Difficulté d'accès rive droite en raison du site industriel</t>
  </si>
  <si>
    <t>Etablissement d'un plan de mise en sécurité au démarrage AVP. Des provisions financières sont prévues pour intervenir.</t>
  </si>
  <si>
    <t>A définir avec exploitant et MOE à la rédaction du plan de mise en sécurité.</t>
  </si>
  <si>
    <t xml:space="preserve">Reconnaissances géotechniques complémentaires. </t>
  </si>
  <si>
    <t>Reconnaissances  complémentaires.</t>
  </si>
  <si>
    <t>Voir avec DT pour contact propriétaire.</t>
  </si>
  <si>
    <t>MOE examine note de calcul existante.</t>
  </si>
  <si>
    <t>Rencontrer Tereos début AVP.</t>
  </si>
  <si>
    <t>Confirmation de la présence de la mulette épaisse</t>
  </si>
  <si>
    <t>Identification d'une espece protégée non détectée en FFH</t>
  </si>
  <si>
    <t>Plaintes des résidents lors de la campagne de travaux</t>
  </si>
  <si>
    <t>Risques liés aux accès</t>
  </si>
  <si>
    <t xml:space="preserve">Identification du besoin de nouvelles investigations complémentaires </t>
  </si>
  <si>
    <t>Demande au Moe dès le début de la phase AVP des besoins en investigations. MAJ de cette liste durant AVP.</t>
  </si>
  <si>
    <t>Impact financier</t>
  </si>
  <si>
    <t>Action préventive / remédiation</t>
  </si>
  <si>
    <t>Risques financiers</t>
  </si>
  <si>
    <t>Planification réaliste, suivi de l’avancement des travaux et gestion proactive des risques.</t>
  </si>
  <si>
    <t>Inclure les délais des demandes dans le planning de projet.</t>
  </si>
  <si>
    <t>travaux</t>
  </si>
  <si>
    <t>Défaillance post construction</t>
  </si>
  <si>
    <t>Communication transparente, implication des parties prenantes dès les premières phases, et inclusion des intérêts locaux dans la planification.</t>
  </si>
  <si>
    <t>AVP</t>
  </si>
  <si>
    <t>Risques liés à la sécurité</t>
  </si>
  <si>
    <t>Accidents sur site de construction</t>
  </si>
  <si>
    <t>Déversements de matériaux ou pollution due aux travaux de reconstruction</t>
  </si>
  <si>
    <t>Missions spécifiques pour la gestion des déchets, plans de contingence en cas de fuite et techniques de construction respectueuses de l’environnement.</t>
  </si>
  <si>
    <t>PRO</t>
  </si>
  <si>
    <t>Assurance et audit tiers indépendants (MC + AMO). Procédures rigoureuses de test et maintenance préventive pendant et après la construction (MC + AMO).</t>
  </si>
  <si>
    <t>Non conformité aux normes de la passe à poisson</t>
  </si>
  <si>
    <t>Implications de l'OFB dès les études de conception.</t>
  </si>
  <si>
    <t>Impact 
délais</t>
  </si>
  <si>
    <t xml:space="preserve">Refus de validation des mesures environnementales </t>
  </si>
  <si>
    <t>Problème d'interférence du maitre d'œuvre et des entreprises de travaux avec les activités de la sucrière notamment en période de campagne bettravière.</t>
  </si>
  <si>
    <t>Rencontrer et associer Tereos dès le début du projet en particulier pour identifier les risques liés à la circulation sur site industriel.</t>
  </si>
  <si>
    <t xml:space="preserve">Délai de validation des dossiers et des décisions par les parties prenantes </t>
  </si>
  <si>
    <t>Délai de demandes de financement et cofinancement</t>
  </si>
  <si>
    <t>Dépassements de coûts du projet en phase conception</t>
  </si>
  <si>
    <t>intervention Contrôleur SPS dès AVP</t>
  </si>
  <si>
    <t>Des provisions pour risques sont prévus + provision mise en sécurité. Surveillance des éventulles écart par rapport au seuil de 5% de la Circulaire Qualité.</t>
  </si>
  <si>
    <t xml:space="preserve">
Reconstruction du barrage de Villeneuve Saint Germain - identification qualitative des risques </t>
  </si>
  <si>
    <t>Mission complémentaire MC11.</t>
  </si>
  <si>
    <t>MAJ du diagnostic FFH.</t>
  </si>
  <si>
    <t>QUI FAIT</t>
  </si>
  <si>
    <t>Statut</t>
  </si>
  <si>
    <t>Plan de mitigation</t>
  </si>
  <si>
    <t>Risque résiduel</t>
  </si>
  <si>
    <t>Actions à mener</t>
  </si>
  <si>
    <t>A charge</t>
  </si>
  <si>
    <t>prévision cloture action</t>
  </si>
  <si>
    <t>date réelle de cloture</t>
  </si>
  <si>
    <t>Proba</t>
  </si>
  <si>
    <t xml:space="preserve">Commentaires MOA </t>
  </si>
  <si>
    <t>Commentaires MOE</t>
  </si>
  <si>
    <t>Commentaires AMO/MOA</t>
  </si>
  <si>
    <t xml:space="preserve">Commentaires  </t>
  </si>
  <si>
    <t>Annulée</t>
  </si>
  <si>
    <t>Clôturée</t>
  </si>
  <si>
    <t>Retard</t>
  </si>
  <si>
    <t>A Faire</t>
  </si>
  <si>
    <t>En cours</t>
  </si>
  <si>
    <t>Statut des actions</t>
  </si>
  <si>
    <t>Communication</t>
  </si>
  <si>
    <t>COM</t>
  </si>
  <si>
    <t>Programme</t>
  </si>
  <si>
    <t>PROG</t>
  </si>
  <si>
    <t>Règlementation / normatif</t>
  </si>
  <si>
    <t>REG</t>
  </si>
  <si>
    <t>Organisation / management</t>
  </si>
  <si>
    <t>ORG</t>
  </si>
  <si>
    <t>Technique et interface</t>
  </si>
  <si>
    <t>TECH</t>
  </si>
  <si>
    <t>Environnement</t>
  </si>
  <si>
    <t>ENV</t>
  </si>
  <si>
    <t>Géotechnique/travaux souterrains</t>
  </si>
  <si>
    <t>GEO</t>
  </si>
  <si>
    <t>Financement</t>
  </si>
  <si>
    <t>FIN</t>
  </si>
  <si>
    <t>Exploitants</t>
  </si>
  <si>
    <t>EXP</t>
  </si>
  <si>
    <t>Contractuel / juridique</t>
  </si>
  <si>
    <t>CJU</t>
  </si>
  <si>
    <t>Procédures administratives</t>
  </si>
  <si>
    <t>ADM</t>
  </si>
  <si>
    <t>Définition</t>
  </si>
  <si>
    <t>Type</t>
  </si>
  <si>
    <t xml:space="preserve">≤ à 1% </t>
  </si>
  <si>
    <t>Faible</t>
  </si>
  <si>
    <t>1% &lt; Impact ≤ 4%</t>
  </si>
  <si>
    <t>Moyen</t>
  </si>
  <si>
    <t>4% &lt; …  ≤ 8%</t>
  </si>
  <si>
    <t>4% &lt; …  ≤ 10%</t>
  </si>
  <si>
    <t>Fort</t>
  </si>
  <si>
    <t>&gt; 8% du montant</t>
  </si>
  <si>
    <t>&gt; 10% du montant</t>
  </si>
  <si>
    <t>Très fort</t>
  </si>
  <si>
    <t>Valeur provisions</t>
  </si>
  <si>
    <t>Critère TRAVAUX</t>
  </si>
  <si>
    <t>Critère ETUDES</t>
  </si>
  <si>
    <t>Echelle</t>
  </si>
  <si>
    <t>Note</t>
  </si>
  <si>
    <t>Echelle de cotation de l' Impact du risque - Critère COÛTS</t>
  </si>
  <si>
    <t xml:space="preserve">&lt; à 1 mois </t>
  </si>
  <si>
    <t xml:space="preserve">&lt; à 0.5 mois </t>
  </si>
  <si>
    <t xml:space="preserve">De 1 à 3 mois </t>
  </si>
  <si>
    <t>De 0.5 à 1 mois</t>
  </si>
  <si>
    <t xml:space="preserve">De 3 à 6 mois </t>
  </si>
  <si>
    <t>De 1 à 3 mois</t>
  </si>
  <si>
    <t xml:space="preserve">&gt; à 6 mois </t>
  </si>
  <si>
    <t>&gt; à 3 mois</t>
  </si>
  <si>
    <t>Gravité = MAXI des Impacts</t>
  </si>
  <si>
    <t>Echelle de cotation de l' Impact du risque - Critère DELAiS</t>
  </si>
  <si>
    <t>inacceptable</t>
  </si>
  <si>
    <t xml:space="preserve">1 - Improbable à très peu probable </t>
  </si>
  <si>
    <t xml:space="preserve">Pratiquement personne n'imagine que l'évènement puisse se produire </t>
  </si>
  <si>
    <t>Improbable à très peu probable  
(&lt;2%)</t>
  </si>
  <si>
    <t>à traiter</t>
  </si>
  <si>
    <t>2 - Très peu probable à peu probable</t>
  </si>
  <si>
    <t xml:space="preserve">Quelques personnes, en nombre limité, estiment que l'évènement peut se produire </t>
  </si>
  <si>
    <t>Très peu probable à peu probable  
(2 à 10 %)</t>
  </si>
  <si>
    <t>à statuer</t>
  </si>
  <si>
    <t>3 - Peu probable à probable</t>
  </si>
  <si>
    <t xml:space="preserve">Plusieurs personnes, représentant un échantillon significatif, estiment que l'évènement peut se produire </t>
  </si>
  <si>
    <t>Peu probable à probable  
(10 à 50%)</t>
  </si>
  <si>
    <t>acceptable</t>
  </si>
  <si>
    <t>4 - Probable à fortement probable</t>
  </si>
  <si>
    <t>Probabilité (P)</t>
  </si>
  <si>
    <t xml:space="preserve">Une majorité de personnes estime que l'évènement a de grandes chances de se produire </t>
  </si>
  <si>
    <t>Probable à fortement probable  
(&gt; 50%)</t>
  </si>
  <si>
    <t xml:space="preserve">4 
 Majeure </t>
  </si>
  <si>
    <t>3 
Importante</t>
  </si>
  <si>
    <t xml:space="preserve">2 
Significatif </t>
  </si>
  <si>
    <t>1 
Négligeable</t>
  </si>
  <si>
    <t>Critère (Etudes / Travaux)</t>
  </si>
  <si>
    <t>Gravité (G)</t>
  </si>
  <si>
    <t>Matrice de CRITICITE</t>
  </si>
  <si>
    <t>Echelle de cotation de la PROBALITE d'occurence du risque</t>
  </si>
  <si>
    <t>V1 - document de travail à reprendre avec l'AMO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</si>
</sst>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9"/>
      <name val="Calibri"/>
      <family val="2"/>
      <scheme val="minor"/>
    </font>
    <font>
      <sz val="10"/>
      <color rgb="FF92D050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rgb="FFFFC00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1"/>
      <name val="Arial"/>
      <family val="2"/>
    </font>
    <font>
      <b/>
      <u/>
      <sz val="11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102">
    <xf numFmtId="0" fontId="0" fillId="0" borderId="0" xfId="0"/>
    <xf numFmtId="0" fontId="0" fillId="0" borderId="0" xfId="0" applyNumberFormat="1" applyAlignment="1">
      <alignment wrapText="1"/>
    </xf>
    <xf numFmtId="0" fontId="0" fillId="4" borderId="0" xfId="0" applyNumberFormat="1" applyFill="1" applyAlignment="1">
      <alignment wrapText="1"/>
    </xf>
    <xf numFmtId="0" fontId="4" fillId="4" borderId="0" xfId="0" applyNumberFormat="1" applyFont="1" applyFill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6" fillId="4" borderId="0" xfId="0" applyNumberFormat="1" applyFont="1" applyFill="1" applyAlignment="1">
      <alignment wrapText="1"/>
    </xf>
    <xf numFmtId="0" fontId="6" fillId="0" borderId="0" xfId="0" applyNumberFormat="1" applyFont="1" applyAlignment="1">
      <alignment wrapText="1"/>
    </xf>
    <xf numFmtId="0" fontId="6" fillId="4" borderId="0" xfId="0" applyNumberFormat="1" applyFont="1" applyFill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6" fillId="3" borderId="0" xfId="0" applyNumberFormat="1" applyFont="1" applyFill="1" applyAlignment="1">
      <alignment wrapText="1"/>
    </xf>
    <xf numFmtId="0" fontId="0" fillId="4" borderId="0" xfId="0" applyNumberFormat="1" applyFill="1" applyBorder="1" applyAlignment="1">
      <alignment horizontal="center" vertical="center" wrapText="1"/>
    </xf>
    <xf numFmtId="0" fontId="3" fillId="6" borderId="0" xfId="0" applyNumberFormat="1" applyFont="1" applyFill="1" applyAlignment="1">
      <alignment horizontal="center" vertical="top" wrapText="1"/>
    </xf>
    <xf numFmtId="0" fontId="0" fillId="10" borderId="0" xfId="0" applyNumberFormat="1" applyFill="1" applyAlignment="1">
      <alignment wrapText="1"/>
    </xf>
    <xf numFmtId="0" fontId="15" fillId="4" borderId="0" xfId="0" applyNumberFormat="1" applyFont="1" applyFill="1" applyAlignment="1">
      <alignment vertical="center" wrapText="1"/>
    </xf>
    <xf numFmtId="0" fontId="15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horizontal="left" vertical="center" wrapText="1"/>
    </xf>
    <xf numFmtId="0" fontId="16" fillId="4" borderId="0" xfId="0" applyNumberFormat="1" applyFont="1" applyFill="1" applyAlignment="1">
      <alignment horizontal="center" wrapText="1"/>
    </xf>
    <xf numFmtId="0" fontId="3" fillId="6" borderId="0" xfId="0" applyNumberFormat="1" applyFont="1" applyFill="1" applyAlignment="1">
      <alignment vertical="top" wrapText="1"/>
    </xf>
    <xf numFmtId="0" fontId="1" fillId="4" borderId="0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8" fillId="4" borderId="0" xfId="1" applyFill="1"/>
    <xf numFmtId="0" fontId="19" fillId="0" borderId="0" xfId="1" applyFont="1" applyAlignment="1">
      <alignment vertical="top"/>
    </xf>
    <xf numFmtId="0" fontId="19" fillId="4" borderId="0" xfId="1" applyFont="1" applyFill="1" applyAlignment="1">
      <alignment vertical="top"/>
    </xf>
    <xf numFmtId="0" fontId="18" fillId="0" borderId="0" xfId="1"/>
    <xf numFmtId="0" fontId="18" fillId="11" borderId="1" xfId="1" applyFill="1" applyBorder="1" applyAlignment="1">
      <alignment vertical="center"/>
    </xf>
    <xf numFmtId="0" fontId="18" fillId="9" borderId="1" xfId="1" applyFill="1" applyBorder="1" applyAlignment="1">
      <alignment vertical="center"/>
    </xf>
    <xf numFmtId="0" fontId="18" fillId="12" borderId="1" xfId="1" applyFill="1" applyBorder="1" applyAlignment="1">
      <alignment vertical="center"/>
    </xf>
    <xf numFmtId="0" fontId="18" fillId="8" borderId="1" xfId="1" applyFill="1" applyBorder="1" applyAlignment="1">
      <alignment vertical="center"/>
    </xf>
    <xf numFmtId="0" fontId="18" fillId="7" borderId="1" xfId="1" applyFill="1" applyBorder="1" applyAlignment="1">
      <alignment vertical="center"/>
    </xf>
    <xf numFmtId="0" fontId="20" fillId="13" borderId="1" xfId="1" applyFont="1" applyFill="1" applyBorder="1" applyAlignment="1">
      <alignment horizontal="center" vertical="center"/>
    </xf>
    <xf numFmtId="0" fontId="21" fillId="14" borderId="1" xfId="1" applyFont="1" applyFill="1" applyBorder="1" applyAlignment="1">
      <alignment horizontal="center" vertical="center"/>
    </xf>
    <xf numFmtId="0" fontId="18" fillId="4" borderId="1" xfId="1" applyFill="1" applyBorder="1" applyAlignment="1">
      <alignment vertical="center"/>
    </xf>
    <xf numFmtId="0" fontId="21" fillId="4" borderId="1" xfId="1" applyFont="1" applyFill="1" applyBorder="1" applyAlignment="1">
      <alignment horizontal="center" vertical="center"/>
    </xf>
    <xf numFmtId="0" fontId="18" fillId="4" borderId="7" xfId="1" applyFill="1" applyBorder="1" applyAlignment="1">
      <alignment horizontal="left" indent="2"/>
    </xf>
    <xf numFmtId="0" fontId="18" fillId="4" borderId="7" xfId="1" quotePrefix="1" applyFill="1" applyBorder="1" applyAlignment="1">
      <alignment horizontal="left" indent="2"/>
    </xf>
    <xf numFmtId="0" fontId="18" fillId="4" borderId="7" xfId="1" applyFill="1" applyBorder="1" applyAlignment="1">
      <alignment horizontal="left" indent="3"/>
    </xf>
    <xf numFmtId="0" fontId="18" fillId="14" borderId="0" xfId="1" applyFill="1" applyAlignment="1">
      <alignment horizontal="left" indent="2"/>
    </xf>
    <xf numFmtId="164" fontId="18" fillId="4" borderId="1" xfId="1" applyNumberFormat="1" applyFill="1" applyBorder="1" applyAlignment="1">
      <alignment horizontal="center" vertical="center" wrapText="1"/>
    </xf>
    <xf numFmtId="0" fontId="18" fillId="4" borderId="1" xfId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19" fillId="4" borderId="0" xfId="1" applyFont="1" applyFill="1"/>
    <xf numFmtId="0" fontId="21" fillId="4" borderId="0" xfId="1" applyFont="1" applyFill="1" applyAlignment="1">
      <alignment horizontal="center" vertical="center"/>
    </xf>
    <xf numFmtId="0" fontId="18" fillId="4" borderId="0" xfId="1" applyFill="1" applyAlignment="1">
      <alignment horizontal="center" vertical="center"/>
    </xf>
    <xf numFmtId="0" fontId="18" fillId="7" borderId="1" xfId="1" applyFill="1" applyBorder="1" applyAlignment="1">
      <alignment horizontal="center" vertical="center"/>
    </xf>
    <xf numFmtId="0" fontId="18" fillId="9" borderId="1" xfId="1" applyFill="1" applyBorder="1" applyAlignment="1">
      <alignment horizontal="center" vertical="center"/>
    </xf>
    <xf numFmtId="0" fontId="18" fillId="4" borderId="1" xfId="1" applyFill="1" applyBorder="1" applyAlignment="1">
      <alignment horizontal="left" vertical="center" wrapText="1"/>
    </xf>
    <xf numFmtId="0" fontId="18" fillId="15" borderId="1" xfId="1" applyFill="1" applyBorder="1" applyAlignment="1">
      <alignment horizontal="center" vertical="center"/>
    </xf>
    <xf numFmtId="0" fontId="18" fillId="8" borderId="1" xfId="1" applyFill="1" applyBorder="1" applyAlignment="1">
      <alignment horizontal="center" vertical="center"/>
    </xf>
    <xf numFmtId="0" fontId="0" fillId="4" borderId="0" xfId="0" applyNumberFormat="1" applyFill="1" applyBorder="1" applyAlignment="1">
      <alignment wrapText="1"/>
    </xf>
    <xf numFmtId="0" fontId="1" fillId="4" borderId="0" xfId="0" applyNumberFormat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top" wrapText="1"/>
    </xf>
    <xf numFmtId="0" fontId="7" fillId="6" borderId="1" xfId="0" applyNumberFormat="1" applyFont="1" applyFill="1" applyBorder="1" applyAlignment="1">
      <alignment horizontal="left" vertical="center" wrapText="1"/>
    </xf>
    <xf numFmtId="0" fontId="7" fillId="6" borderId="1" xfId="0" applyNumberFormat="1" applyFont="1" applyFill="1" applyBorder="1" applyAlignment="1">
      <alignment wrapText="1"/>
    </xf>
    <xf numFmtId="0" fontId="6" fillId="6" borderId="1" xfId="0" applyNumberFormat="1" applyFont="1" applyFill="1" applyBorder="1" applyAlignment="1">
      <alignment wrapText="1"/>
    </xf>
    <xf numFmtId="0" fontId="14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7" fillId="6" borderId="1" xfId="0" applyNumberFormat="1" applyFont="1" applyFill="1" applyBorder="1" applyAlignment="1">
      <alignment horizontal="left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left" vertical="center"/>
    </xf>
    <xf numFmtId="0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wrapText="1"/>
    </xf>
    <xf numFmtId="0" fontId="15" fillId="4" borderId="1" xfId="0" applyNumberFormat="1" applyFont="1" applyFill="1" applyBorder="1" applyAlignment="1">
      <alignment vertical="center" wrapText="1"/>
    </xf>
    <xf numFmtId="0" fontId="6" fillId="4" borderId="1" xfId="0" applyNumberFormat="1" applyFont="1" applyFill="1" applyBorder="1" applyAlignment="1">
      <alignment vertical="center" wrapText="1"/>
    </xf>
    <xf numFmtId="0" fontId="6" fillId="4" borderId="1" xfId="0" applyNumberFormat="1" applyFont="1" applyFill="1" applyBorder="1" applyAlignment="1">
      <alignment wrapText="1"/>
    </xf>
    <xf numFmtId="0" fontId="0" fillId="4" borderId="1" xfId="0" applyNumberFormat="1" applyFill="1" applyBorder="1" applyAlignment="1">
      <alignment wrapText="1"/>
    </xf>
    <xf numFmtId="0" fontId="6" fillId="0" borderId="1" xfId="0" applyNumberFormat="1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center" vertical="center" wrapText="1"/>
    </xf>
    <xf numFmtId="0" fontId="5" fillId="4" borderId="0" xfId="0" quotePrefix="1" applyNumberFormat="1" applyFont="1" applyFill="1" applyBorder="1" applyAlignment="1">
      <alignment horizontal="center" vertical="center" wrapText="1"/>
    </xf>
    <xf numFmtId="0" fontId="5" fillId="4" borderId="0" xfId="0" applyNumberFormat="1" applyFont="1" applyFill="1" applyBorder="1" applyAlignment="1">
      <alignment horizontal="center" vertical="center" wrapText="1"/>
    </xf>
    <xf numFmtId="0" fontId="11" fillId="4" borderId="0" xfId="0" quotePrefix="1" applyNumberFormat="1" applyFont="1" applyFill="1" applyBorder="1" applyAlignment="1">
      <alignment horizontal="center" vertical="center" wrapText="1"/>
    </xf>
    <xf numFmtId="0" fontId="12" fillId="4" borderId="0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0" fillId="4" borderId="0" xfId="0" applyNumberFormat="1" applyFill="1" applyBorder="1" applyAlignment="1">
      <alignment horizontal="center" wrapText="1"/>
    </xf>
    <xf numFmtId="0" fontId="16" fillId="4" borderId="0" xfId="0" applyNumberFormat="1" applyFont="1" applyFill="1" applyAlignment="1">
      <alignment horizont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4" borderId="0" xfId="0" applyNumberFormat="1" applyFont="1" applyFill="1" applyBorder="1" applyAlignment="1">
      <alignment horizontal="center" vertical="center" wrapText="1"/>
    </xf>
    <xf numFmtId="0" fontId="9" fillId="4" borderId="0" xfId="0" applyNumberFormat="1" applyFont="1" applyFill="1" applyBorder="1" applyAlignment="1">
      <alignment horizontal="center" vertical="center" wrapText="1"/>
    </xf>
    <xf numFmtId="0" fontId="10" fillId="4" borderId="0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0" fillId="4" borderId="0" xfId="0" applyNumberFormat="1" applyFill="1" applyBorder="1" applyAlignment="1">
      <alignment horizontal="center" vertical="center" wrapText="1"/>
    </xf>
    <xf numFmtId="0" fontId="3" fillId="6" borderId="0" xfId="0" applyNumberFormat="1" applyFont="1" applyFill="1" applyAlignment="1">
      <alignment horizontal="center" vertical="top" wrapText="1"/>
    </xf>
    <xf numFmtId="0" fontId="6" fillId="0" borderId="0" xfId="0" applyNumberFormat="1" applyFont="1" applyAlignment="1">
      <alignment horizontal="left" vertical="center" wrapText="1"/>
    </xf>
    <xf numFmtId="0" fontId="6" fillId="4" borderId="0" xfId="0" applyNumberFormat="1" applyFont="1" applyFill="1" applyAlignment="1">
      <alignment horizontal="left" wrapText="1"/>
    </xf>
    <xf numFmtId="0" fontId="1" fillId="4" borderId="0" xfId="0" applyNumberFormat="1" applyFont="1" applyFill="1" applyBorder="1" applyAlignment="1">
      <alignment horizontal="center" vertical="center" textRotation="90" wrapText="1"/>
    </xf>
    <xf numFmtId="0" fontId="4" fillId="4" borderId="0" xfId="0" applyNumberFormat="1" applyFont="1" applyFill="1" applyBorder="1" applyAlignment="1">
      <alignment horizontal="center" wrapText="1"/>
    </xf>
    <xf numFmtId="0" fontId="1" fillId="4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left" vertical="center" wrapText="1"/>
    </xf>
    <xf numFmtId="0" fontId="20" fillId="13" borderId="1" xfId="1" applyFont="1" applyFill="1" applyBorder="1" applyAlignment="1">
      <alignment horizontal="center" vertical="center" wrapText="1"/>
    </xf>
    <xf numFmtId="0" fontId="20" fillId="13" borderId="1" xfId="1" applyFont="1" applyFill="1" applyBorder="1" applyAlignment="1">
      <alignment horizontal="center" vertical="center" textRotation="90"/>
    </xf>
  </cellXfs>
  <cellStyles count="2">
    <cellStyle name="Normal" xfId="0" builtinId="0"/>
    <cellStyle name="Normal 3" xfId="1" xr:uid="{43721548-A37F-4E1E-AE18-17E059055B2C}"/>
  </cellStyles>
  <dxfs count="1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9"/>
      </font>
    </dxf>
    <dxf>
      <font>
        <color rgb="FFFF0000"/>
      </font>
    </dxf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tmp"/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977266</xdr:colOff>
      <xdr:row>7</xdr:row>
      <xdr:rowOff>135254</xdr:rowOff>
    </xdr:from>
    <xdr:to>
      <xdr:col>1</xdr:col>
      <xdr:colOff>2226946</xdr:colOff>
      <xdr:row>9</xdr:row>
      <xdr:rowOff>266222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FEC3B0E2-5469-068E-5AC2-AD0E21832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866" y="1230629"/>
          <a:ext cx="1257300" cy="6183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639535</xdr:colOff>
      <xdr:row>4</xdr:row>
      <xdr:rowOff>190500</xdr:rowOff>
    </xdr:from>
    <xdr:to>
      <xdr:col>4</xdr:col>
      <xdr:colOff>1455964</xdr:colOff>
      <xdr:row>5</xdr:row>
      <xdr:rowOff>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AF5769AE-BD8B-4E9E-96AD-48F19A2F609D}"/>
            </a:ext>
          </a:extLst>
        </xdr:cNvPr>
        <xdr:cNvSpPr/>
      </xdr:nvSpPr>
      <xdr:spPr>
        <a:xfrm>
          <a:off x="3687535" y="952500"/>
          <a:ext cx="121104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190500</xdr:colOff>
      <xdr:row>9</xdr:row>
      <xdr:rowOff>81644</xdr:rowOff>
    </xdr:from>
    <xdr:to>
      <xdr:col>9</xdr:col>
      <xdr:colOff>68037</xdr:colOff>
      <xdr:row>12</xdr:row>
      <xdr:rowOff>163286</xdr:rowOff>
    </xdr:to>
    <xdr:sp macro="" textlink="">
      <xdr:nvSpPr>
        <xdr:cNvPr id="3" name="Flèche à angle droit 2">
          <a:extLst>
            <a:ext uri="{FF2B5EF4-FFF2-40B4-BE49-F238E27FC236}">
              <a16:creationId xmlns:a16="http://schemas.microsoft.com/office/drawing/2014/main" id="{5C530AEE-57C7-4C40-8F19-8C86CDBF3F89}"/>
            </a:ext>
          </a:extLst>
        </xdr:cNvPr>
        <xdr:cNvSpPr/>
      </xdr:nvSpPr>
      <xdr:spPr>
        <a:xfrm>
          <a:off x="6286500" y="1796144"/>
          <a:ext cx="639537" cy="653142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11</xdr:col>
      <xdr:colOff>172891</xdr:colOff>
      <xdr:row>2</xdr:row>
      <xdr:rowOff>485054</xdr:rowOff>
    </xdr:from>
    <xdr:ext cx="5856740" cy="2280708"/>
    <xdr:pic>
      <xdr:nvPicPr>
        <xdr:cNvPr id="4" name="Image 3" descr="Capture d’écran">
          <a:extLst>
            <a:ext uri="{FF2B5EF4-FFF2-40B4-BE49-F238E27FC236}">
              <a16:creationId xmlns:a16="http://schemas.microsoft.com/office/drawing/2014/main" id="{BB98FA0C-0DDD-4222-9129-2DE3F1B4B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4891" y="570779"/>
          <a:ext cx="5856740" cy="2280708"/>
        </a:xfrm>
        <a:prstGeom prst="rect">
          <a:avLst/>
        </a:prstGeom>
      </xdr:spPr>
    </xdr:pic>
    <xdr:clientData/>
  </xdr:oneCellAnchor>
  <xdr:oneCellAnchor>
    <xdr:from>
      <xdr:col>11</xdr:col>
      <xdr:colOff>394607</xdr:colOff>
      <xdr:row>9</xdr:row>
      <xdr:rowOff>1</xdr:rowOff>
    </xdr:from>
    <xdr:ext cx="4738064" cy="1093205"/>
    <xdr:pic>
      <xdr:nvPicPr>
        <xdr:cNvPr id="5" name="Image 4" descr="Capture d’écran">
          <a:extLst>
            <a:ext uri="{FF2B5EF4-FFF2-40B4-BE49-F238E27FC236}">
              <a16:creationId xmlns:a16="http://schemas.microsoft.com/office/drawing/2014/main" id="{A85FCDF5-1A01-4110-B990-746C7410D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6607" y="1714501"/>
          <a:ext cx="4738064" cy="109320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B55EF-58A6-46DB-B440-142AC94A0E5A}">
  <dimension ref="A1:GY1160"/>
  <sheetViews>
    <sheetView tabSelected="1" topLeftCell="A10" zoomScale="57" zoomScaleNormal="55" workbookViewId="0">
      <selection activeCell="Y14" sqref="Y14"/>
    </sheetView>
  </sheetViews>
  <sheetFormatPr baseColWidth="10" defaultColWidth="13" defaultRowHeight="14.4" x14ac:dyDescent="0.3"/>
  <cols>
    <col min="1" max="1" width="3.33203125" style="1" bestFit="1" customWidth="1"/>
    <col min="2" max="2" width="52.109375" style="1" customWidth="1"/>
    <col min="3" max="3" width="11.44140625" style="1" customWidth="1"/>
    <col min="4" max="4" width="13.5546875" style="1" customWidth="1"/>
    <col min="5" max="5" width="11.5546875" style="1" customWidth="1"/>
    <col min="6" max="12" width="5.44140625" style="1" customWidth="1"/>
    <col min="13" max="13" width="6.88671875" style="1" customWidth="1"/>
    <col min="14" max="21" width="6" style="1" customWidth="1"/>
    <col min="22" max="23" width="33.88671875" style="1" customWidth="1"/>
    <col min="24" max="24" width="14.44140625" style="1" customWidth="1"/>
    <col min="25" max="32" width="13" style="2"/>
    <col min="33" max="33" width="14.109375" style="2" customWidth="1"/>
    <col min="34" max="34" width="15" style="2" customWidth="1"/>
    <col min="35" max="35" width="15.88671875" style="2" customWidth="1"/>
    <col min="36" max="207" width="13" style="2"/>
    <col min="208" max="16384" width="13" style="1"/>
  </cols>
  <sheetData>
    <row r="1" spans="1:207" ht="14.4" customHeight="1" x14ac:dyDescent="0.3">
      <c r="A1" s="92" t="s">
        <v>55</v>
      </c>
      <c r="B1" s="9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07" ht="12" customHeight="1" x14ac:dyDescent="0.3">
      <c r="A2" s="92"/>
      <c r="B2" s="92"/>
      <c r="C2" s="2"/>
      <c r="D2" s="96"/>
      <c r="E2" s="96"/>
      <c r="F2" s="96"/>
      <c r="G2" s="96"/>
      <c r="H2" s="96"/>
      <c r="I2" s="96"/>
      <c r="J2" s="96"/>
      <c r="K2" s="96"/>
      <c r="L2" s="96"/>
      <c r="M2" s="50"/>
      <c r="N2" s="50"/>
      <c r="O2" s="50"/>
      <c r="P2" s="50"/>
      <c r="Q2" s="50"/>
      <c r="R2" s="50"/>
      <c r="S2" s="50"/>
      <c r="T2" s="50"/>
      <c r="U2" s="2"/>
      <c r="V2" s="2"/>
      <c r="W2" s="2"/>
      <c r="X2" s="2"/>
    </row>
    <row r="3" spans="1:207" ht="12" customHeight="1" x14ac:dyDescent="0.3">
      <c r="A3" s="92"/>
      <c r="B3" s="92"/>
      <c r="C3" s="2"/>
      <c r="D3" s="87"/>
      <c r="E3" s="87"/>
      <c r="F3" s="87"/>
      <c r="G3" s="87"/>
      <c r="H3" s="87"/>
      <c r="I3" s="87"/>
      <c r="J3" s="87"/>
      <c r="K3" s="87"/>
      <c r="L3" s="87"/>
      <c r="M3" s="50"/>
      <c r="N3" s="50"/>
      <c r="O3" s="84"/>
      <c r="P3" s="84"/>
      <c r="Q3" s="84"/>
      <c r="R3" s="84"/>
      <c r="S3" s="50"/>
      <c r="T3" s="50"/>
      <c r="U3" s="94"/>
      <c r="V3" s="94"/>
      <c r="W3" s="94"/>
      <c r="X3" s="94"/>
    </row>
    <row r="4" spans="1:207" ht="12" customHeight="1" x14ac:dyDescent="0.3">
      <c r="A4" s="92"/>
      <c r="B4" s="92"/>
      <c r="C4" s="2"/>
      <c r="D4" s="87"/>
      <c r="E4" s="87"/>
      <c r="F4" s="87"/>
      <c r="G4" s="87"/>
      <c r="H4" s="87"/>
      <c r="I4" s="87"/>
      <c r="J4" s="87"/>
      <c r="K4" s="87"/>
      <c r="L4" s="87"/>
      <c r="M4" s="50"/>
      <c r="N4" s="95"/>
      <c r="O4" s="84"/>
      <c r="P4" s="84"/>
      <c r="Q4" s="84"/>
      <c r="R4" s="84"/>
      <c r="S4" s="50"/>
      <c r="T4" s="50"/>
      <c r="U4" s="94"/>
      <c r="V4" s="94"/>
      <c r="W4" s="94"/>
      <c r="X4" s="94"/>
    </row>
    <row r="5" spans="1:207" ht="12" customHeight="1" x14ac:dyDescent="0.3">
      <c r="A5" s="92"/>
      <c r="B5" s="92"/>
      <c r="C5" s="2"/>
      <c r="D5" s="78"/>
      <c r="E5" s="78"/>
      <c r="F5" s="78"/>
      <c r="G5" s="99"/>
      <c r="H5" s="99"/>
      <c r="I5" s="99"/>
      <c r="J5" s="78"/>
      <c r="K5" s="78"/>
      <c r="L5" s="78"/>
      <c r="M5" s="50"/>
      <c r="N5" s="95"/>
      <c r="O5" s="84"/>
      <c r="P5" s="84"/>
      <c r="Q5" s="84"/>
      <c r="R5" s="84"/>
      <c r="S5" s="50"/>
      <c r="T5" s="50"/>
      <c r="U5" s="2"/>
      <c r="V5" s="5"/>
      <c r="W5" s="5"/>
      <c r="X5" s="5"/>
    </row>
    <row r="6" spans="1:207" ht="12" customHeight="1" x14ac:dyDescent="0.3">
      <c r="A6" s="92"/>
      <c r="B6" s="92"/>
      <c r="C6" s="2"/>
      <c r="D6" s="78"/>
      <c r="E6" s="78"/>
      <c r="F6" s="78"/>
      <c r="G6" s="99"/>
      <c r="H6" s="99"/>
      <c r="I6" s="99"/>
      <c r="J6" s="78"/>
      <c r="K6" s="78"/>
      <c r="L6" s="78"/>
      <c r="M6" s="10"/>
      <c r="N6" s="95"/>
      <c r="O6" s="84"/>
      <c r="P6" s="84"/>
      <c r="Q6" s="84"/>
      <c r="R6" s="84"/>
      <c r="S6" s="50"/>
      <c r="T6" s="50"/>
      <c r="U6" s="94"/>
      <c r="V6" s="94"/>
      <c r="W6" s="94"/>
      <c r="X6" s="94"/>
    </row>
    <row r="7" spans="1:207" ht="12" customHeight="1" x14ac:dyDescent="0.3">
      <c r="A7" s="92"/>
      <c r="B7" s="92"/>
      <c r="C7" s="2"/>
      <c r="D7" s="78"/>
      <c r="E7" s="78"/>
      <c r="F7" s="88"/>
      <c r="G7" s="99"/>
      <c r="H7" s="99"/>
      <c r="I7" s="99"/>
      <c r="J7" s="89"/>
      <c r="K7" s="78"/>
      <c r="L7" s="78"/>
      <c r="M7" s="10"/>
      <c r="N7" s="95"/>
      <c r="O7" s="91"/>
      <c r="P7" s="84"/>
      <c r="Q7" s="84"/>
      <c r="R7" s="84"/>
      <c r="S7" s="50"/>
      <c r="T7" s="50"/>
      <c r="U7" s="94"/>
      <c r="V7" s="94"/>
      <c r="W7" s="94"/>
      <c r="X7" s="94"/>
    </row>
    <row r="8" spans="1:207" ht="12" customHeight="1" x14ac:dyDescent="0.3">
      <c r="A8" s="92"/>
      <c r="B8" s="92"/>
      <c r="C8" s="2"/>
      <c r="D8" s="78"/>
      <c r="E8" s="78"/>
      <c r="F8" s="78"/>
      <c r="G8" s="99"/>
      <c r="H8" s="99"/>
      <c r="I8" s="99"/>
      <c r="J8" s="78"/>
      <c r="K8" s="78"/>
      <c r="L8" s="78"/>
      <c r="M8" s="10"/>
      <c r="N8" s="95"/>
      <c r="O8" s="91"/>
      <c r="P8" s="84"/>
      <c r="Q8" s="84"/>
      <c r="R8" s="84"/>
      <c r="S8" s="50"/>
      <c r="T8" s="50"/>
      <c r="U8" s="2"/>
      <c r="V8" s="2"/>
      <c r="W8" s="2"/>
      <c r="X8" s="2"/>
    </row>
    <row r="9" spans="1:207" ht="24.75" customHeight="1" x14ac:dyDescent="0.3">
      <c r="A9" s="17"/>
      <c r="B9" s="17"/>
      <c r="C9" s="2"/>
      <c r="D9" s="78"/>
      <c r="E9" s="78"/>
      <c r="F9" s="81"/>
      <c r="G9" s="99"/>
      <c r="H9" s="99"/>
      <c r="I9" s="99"/>
      <c r="J9" s="82"/>
      <c r="K9" s="78"/>
      <c r="L9" s="78"/>
      <c r="M9" s="10"/>
      <c r="N9" s="95"/>
      <c r="O9" s="91"/>
      <c r="P9" s="91"/>
      <c r="Q9" s="84"/>
      <c r="R9" s="84"/>
      <c r="S9" s="50"/>
      <c r="T9" s="10"/>
      <c r="U9" s="94"/>
      <c r="V9" s="94"/>
      <c r="W9" s="94"/>
      <c r="X9" s="94"/>
    </row>
    <row r="10" spans="1:207" ht="24.75" customHeight="1" x14ac:dyDescent="0.3">
      <c r="A10" s="17"/>
      <c r="B10" s="17"/>
      <c r="C10" s="2"/>
      <c r="D10" s="78"/>
      <c r="E10" s="78"/>
      <c r="F10" s="78"/>
      <c r="G10" s="99"/>
      <c r="H10" s="99"/>
      <c r="I10" s="99"/>
      <c r="J10" s="78"/>
      <c r="K10" s="78"/>
      <c r="L10" s="78"/>
      <c r="M10" s="10"/>
      <c r="N10" s="18"/>
      <c r="O10" s="91"/>
      <c r="P10" s="91"/>
      <c r="Q10" s="84"/>
      <c r="R10" s="84"/>
      <c r="S10" s="50"/>
      <c r="T10" s="50"/>
      <c r="U10" s="2"/>
      <c r="V10" s="2"/>
      <c r="W10" s="2"/>
      <c r="X10" s="2"/>
    </row>
    <row r="11" spans="1:207" ht="24.75" customHeight="1" x14ac:dyDescent="0.3">
      <c r="A11" s="17"/>
      <c r="B11" s="17"/>
      <c r="C11" s="2"/>
      <c r="D11" s="78"/>
      <c r="E11" s="78"/>
      <c r="F11" s="79"/>
      <c r="G11" s="99"/>
      <c r="H11" s="99"/>
      <c r="I11" s="99"/>
      <c r="J11" s="80"/>
      <c r="K11" s="78"/>
      <c r="L11" s="78"/>
      <c r="M11" s="10"/>
      <c r="N11" s="50"/>
      <c r="O11" s="97"/>
      <c r="P11" s="97"/>
      <c r="Q11" s="97"/>
      <c r="R11" s="97"/>
      <c r="S11" s="50"/>
      <c r="T11" s="50"/>
      <c r="U11" s="2"/>
      <c r="V11" s="2"/>
      <c r="W11" s="2"/>
      <c r="X11" s="2"/>
    </row>
    <row r="12" spans="1:207" ht="24.75" customHeight="1" thickBot="1" x14ac:dyDescent="0.35">
      <c r="A12" s="11"/>
      <c r="B12" s="11"/>
      <c r="C12" s="2"/>
      <c r="D12" s="78"/>
      <c r="E12" s="78"/>
      <c r="F12" s="78"/>
      <c r="G12" s="99"/>
      <c r="H12" s="99"/>
      <c r="I12" s="99"/>
      <c r="J12" s="78"/>
      <c r="K12" s="78"/>
      <c r="L12" s="78"/>
      <c r="M12" s="10"/>
      <c r="N12" s="50"/>
      <c r="O12" s="51"/>
      <c r="P12" s="51"/>
      <c r="Q12" s="51"/>
      <c r="R12" s="51"/>
      <c r="S12" s="50"/>
      <c r="T12" s="50"/>
      <c r="U12" s="2"/>
      <c r="V12" s="2"/>
      <c r="W12" s="2"/>
      <c r="X12" s="2"/>
    </row>
    <row r="13" spans="1:207" ht="24.75" customHeight="1" x14ac:dyDescent="0.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85" t="s">
        <v>152</v>
      </c>
      <c r="P13" s="85"/>
      <c r="Q13" s="85"/>
      <c r="R13" s="85"/>
      <c r="S13" s="85"/>
      <c r="T13" s="85"/>
      <c r="U13" s="85"/>
      <c r="V13" s="85"/>
      <c r="W13" s="16"/>
      <c r="X13" s="2"/>
      <c r="Y13" s="73" t="s">
        <v>60</v>
      </c>
      <c r="Z13" s="73"/>
      <c r="AA13" s="73"/>
      <c r="AB13" s="73"/>
      <c r="AC13" s="74"/>
      <c r="AD13" s="75" t="s">
        <v>61</v>
      </c>
      <c r="AE13" s="76"/>
      <c r="AF13" s="77"/>
      <c r="AG13" s="75" t="s">
        <v>70</v>
      </c>
      <c r="AH13" s="76"/>
      <c r="AI13" s="77"/>
    </row>
    <row r="14" spans="1:207" s="4" customFormat="1" ht="35.4" customHeight="1" x14ac:dyDescent="0.3">
      <c r="A14" s="52" t="s">
        <v>1</v>
      </c>
      <c r="B14" s="86" t="s">
        <v>0</v>
      </c>
      <c r="C14" s="86"/>
      <c r="D14" s="52" t="s">
        <v>2</v>
      </c>
      <c r="E14" s="52" t="s">
        <v>3</v>
      </c>
      <c r="F14" s="86" t="s">
        <v>4</v>
      </c>
      <c r="G14" s="86"/>
      <c r="H14" s="86" t="s">
        <v>46</v>
      </c>
      <c r="I14" s="86"/>
      <c r="J14" s="86" t="s">
        <v>29</v>
      </c>
      <c r="K14" s="86"/>
      <c r="L14" s="86" t="s">
        <v>30</v>
      </c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52" t="s">
        <v>58</v>
      </c>
      <c r="X14" s="52" t="s">
        <v>59</v>
      </c>
      <c r="Y14" s="20" t="s">
        <v>62</v>
      </c>
      <c r="Z14" s="20" t="s">
        <v>63</v>
      </c>
      <c r="AA14" s="20" t="s">
        <v>64</v>
      </c>
      <c r="AB14" s="20" t="s">
        <v>59</v>
      </c>
      <c r="AC14" s="20" t="s">
        <v>65</v>
      </c>
      <c r="AD14" s="20" t="s">
        <v>66</v>
      </c>
      <c r="AE14" s="20" t="s">
        <v>3</v>
      </c>
      <c r="AF14" s="20" t="s">
        <v>4</v>
      </c>
      <c r="AG14" s="20" t="s">
        <v>67</v>
      </c>
      <c r="AH14" s="20" t="s">
        <v>68</v>
      </c>
      <c r="AI14" s="20" t="s">
        <v>69</v>
      </c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</row>
    <row r="15" spans="1:207" s="6" customFormat="1" ht="13.8" x14ac:dyDescent="0.3">
      <c r="A15" s="53"/>
      <c r="B15" s="54" t="s">
        <v>7</v>
      </c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56"/>
      <c r="P15" s="56"/>
      <c r="Q15" s="56"/>
      <c r="R15" s="56"/>
      <c r="S15" s="56"/>
      <c r="T15" s="55"/>
      <c r="U15" s="55"/>
      <c r="V15" s="56"/>
      <c r="W15" s="56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</row>
    <row r="16" spans="1:207" s="14" customFormat="1" ht="22.5" customHeight="1" x14ac:dyDescent="0.3">
      <c r="A16" s="57">
        <v>1</v>
      </c>
      <c r="B16" s="90" t="s">
        <v>9</v>
      </c>
      <c r="C16" s="90"/>
      <c r="D16" s="58">
        <v>2</v>
      </c>
      <c r="E16" s="58">
        <v>4</v>
      </c>
      <c r="F16" s="83">
        <f>+D16*E16</f>
        <v>8</v>
      </c>
      <c r="G16" s="83"/>
      <c r="H16" s="83"/>
      <c r="I16" s="83"/>
      <c r="J16" s="83"/>
      <c r="K16" s="83"/>
      <c r="L16" s="90" t="s">
        <v>16</v>
      </c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59"/>
      <c r="X16" s="59" t="s">
        <v>37</v>
      </c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</row>
    <row r="17" spans="1:207" s="8" customFormat="1" ht="15.6" x14ac:dyDescent="0.3">
      <c r="A17" s="60">
        <f>+IF(D17&lt;&gt;0,A16+1,A16)</f>
        <v>2</v>
      </c>
      <c r="B17" s="72" t="s">
        <v>10</v>
      </c>
      <c r="C17" s="72"/>
      <c r="D17" s="61">
        <v>2</v>
      </c>
      <c r="E17" s="61">
        <v>4</v>
      </c>
      <c r="F17" s="83">
        <f t="shared" ref="F17:F20" si="0">+D17*E17</f>
        <v>8</v>
      </c>
      <c r="G17" s="83"/>
      <c r="H17" s="83"/>
      <c r="I17" s="83"/>
      <c r="J17" s="83"/>
      <c r="K17" s="83"/>
      <c r="L17" s="72" t="s">
        <v>16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19"/>
      <c r="X17" s="19" t="s">
        <v>37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</row>
    <row r="18" spans="1:207" s="8" customFormat="1" ht="14.4" customHeight="1" x14ac:dyDescent="0.3">
      <c r="A18" s="60">
        <f t="shared" ref="A18:A40" si="1">+IF(D18&lt;&gt;0,A17+1,A17)</f>
        <v>3</v>
      </c>
      <c r="B18" s="72" t="s">
        <v>11</v>
      </c>
      <c r="C18" s="72"/>
      <c r="D18" s="61">
        <v>3</v>
      </c>
      <c r="E18" s="61">
        <v>2</v>
      </c>
      <c r="F18" s="83">
        <f t="shared" si="0"/>
        <v>6</v>
      </c>
      <c r="G18" s="83"/>
      <c r="H18" s="83"/>
      <c r="I18" s="83"/>
      <c r="J18" s="83"/>
      <c r="K18" s="83"/>
      <c r="L18" s="72" t="s">
        <v>17</v>
      </c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19"/>
      <c r="X18" s="19" t="s">
        <v>34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</row>
    <row r="19" spans="1:207" s="8" customFormat="1" ht="15.6" x14ac:dyDescent="0.3">
      <c r="A19" s="60">
        <f t="shared" si="1"/>
        <v>4</v>
      </c>
      <c r="B19" s="72" t="s">
        <v>12</v>
      </c>
      <c r="C19" s="72"/>
      <c r="D19" s="61">
        <v>3</v>
      </c>
      <c r="E19" s="61">
        <v>3</v>
      </c>
      <c r="F19" s="83">
        <f t="shared" si="0"/>
        <v>9</v>
      </c>
      <c r="G19" s="83"/>
      <c r="H19" s="83"/>
      <c r="I19" s="83"/>
      <c r="J19" s="83"/>
      <c r="K19" s="83"/>
      <c r="L19" s="72" t="s">
        <v>18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19"/>
      <c r="X19" s="19" t="s">
        <v>8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</row>
    <row r="20" spans="1:207" s="6" customFormat="1" ht="28.2" customHeight="1" x14ac:dyDescent="0.3">
      <c r="A20" s="60">
        <f t="shared" si="1"/>
        <v>5</v>
      </c>
      <c r="B20" s="72" t="s">
        <v>35</v>
      </c>
      <c r="C20" s="72"/>
      <c r="D20" s="61">
        <v>2</v>
      </c>
      <c r="E20" s="61">
        <v>3</v>
      </c>
      <c r="F20" s="83">
        <f t="shared" si="0"/>
        <v>6</v>
      </c>
      <c r="G20" s="83"/>
      <c r="H20" s="83"/>
      <c r="I20" s="83"/>
      <c r="J20" s="83"/>
      <c r="K20" s="83"/>
      <c r="L20" s="72" t="s">
        <v>43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19"/>
      <c r="X20" s="19" t="s">
        <v>42</v>
      </c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</row>
    <row r="21" spans="1:207" s="9" customFormat="1" x14ac:dyDescent="0.3">
      <c r="A21" s="62">
        <f t="shared" si="1"/>
        <v>5</v>
      </c>
      <c r="B21" s="54" t="s">
        <v>6</v>
      </c>
      <c r="C21" s="54"/>
      <c r="D21" s="63"/>
      <c r="E21" s="63"/>
      <c r="F21" s="63"/>
      <c r="G21" s="63"/>
      <c r="H21" s="63"/>
      <c r="I21" s="63"/>
      <c r="J21" s="63"/>
      <c r="K21" s="63"/>
      <c r="L21" s="64"/>
      <c r="M21" s="64"/>
      <c r="N21" s="56"/>
      <c r="O21" s="56"/>
      <c r="P21" s="56"/>
      <c r="Q21" s="56"/>
      <c r="R21" s="56"/>
      <c r="S21" s="56"/>
      <c r="T21" s="65"/>
      <c r="U21" s="65"/>
      <c r="V21" s="56"/>
      <c r="W21" s="5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</row>
    <row r="22" spans="1:207" s="6" customFormat="1" ht="15.6" x14ac:dyDescent="0.3">
      <c r="A22" s="60">
        <f t="shared" si="1"/>
        <v>6</v>
      </c>
      <c r="B22" s="72" t="s">
        <v>23</v>
      </c>
      <c r="C22" s="72"/>
      <c r="D22" s="61">
        <v>2</v>
      </c>
      <c r="E22" s="61">
        <v>3</v>
      </c>
      <c r="F22" s="83">
        <f t="shared" ref="F22:F26" si="2">+D22*E22</f>
        <v>6</v>
      </c>
      <c r="G22" s="83"/>
      <c r="H22" s="83"/>
      <c r="I22" s="83"/>
      <c r="J22" s="83"/>
      <c r="K22" s="83"/>
      <c r="L22" s="72" t="s">
        <v>19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19"/>
      <c r="X22" s="19" t="s">
        <v>8</v>
      </c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</row>
    <row r="23" spans="1:207" s="6" customFormat="1" ht="15.6" x14ac:dyDescent="0.3">
      <c r="A23" s="60">
        <f t="shared" si="1"/>
        <v>7</v>
      </c>
      <c r="B23" s="72" t="s">
        <v>24</v>
      </c>
      <c r="C23" s="72"/>
      <c r="D23" s="61">
        <v>2</v>
      </c>
      <c r="E23" s="61">
        <v>4</v>
      </c>
      <c r="F23" s="83">
        <f t="shared" si="2"/>
        <v>8</v>
      </c>
      <c r="G23" s="83"/>
      <c r="H23" s="83"/>
      <c r="I23" s="83"/>
      <c r="J23" s="83"/>
      <c r="K23" s="83"/>
      <c r="L23" s="72" t="s">
        <v>57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19"/>
      <c r="X23" s="19" t="s">
        <v>42</v>
      </c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</row>
    <row r="24" spans="1:207" s="6" customFormat="1" ht="15.6" x14ac:dyDescent="0.3">
      <c r="A24" s="60">
        <f t="shared" si="1"/>
        <v>8</v>
      </c>
      <c r="B24" s="72" t="s">
        <v>47</v>
      </c>
      <c r="C24" s="72"/>
      <c r="D24" s="61">
        <v>2</v>
      </c>
      <c r="E24" s="61">
        <v>2</v>
      </c>
      <c r="F24" s="83">
        <f t="shared" si="2"/>
        <v>4</v>
      </c>
      <c r="G24" s="83"/>
      <c r="H24" s="83"/>
      <c r="I24" s="83"/>
      <c r="J24" s="83"/>
      <c r="K24" s="83"/>
      <c r="L24" s="72" t="s">
        <v>56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19"/>
      <c r="X24" s="19" t="s">
        <v>42</v>
      </c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</row>
    <row r="25" spans="1:207" s="6" customFormat="1" ht="20.399999999999999" customHeight="1" x14ac:dyDescent="0.3">
      <c r="A25" s="60">
        <f t="shared" si="1"/>
        <v>9</v>
      </c>
      <c r="B25" s="72" t="s">
        <v>44</v>
      </c>
      <c r="C25" s="72"/>
      <c r="D25" s="61">
        <v>2</v>
      </c>
      <c r="E25" s="61">
        <v>3</v>
      </c>
      <c r="F25" s="83">
        <f t="shared" si="2"/>
        <v>6</v>
      </c>
      <c r="G25" s="83"/>
      <c r="H25" s="83"/>
      <c r="I25" s="83"/>
      <c r="J25" s="83"/>
      <c r="K25" s="83"/>
      <c r="L25" s="72" t="s">
        <v>45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19"/>
      <c r="X25" s="19" t="s">
        <v>37</v>
      </c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</row>
    <row r="26" spans="1:207" s="6" customFormat="1" ht="15.6" x14ac:dyDescent="0.3">
      <c r="A26" s="60">
        <f t="shared" si="1"/>
        <v>10</v>
      </c>
      <c r="B26" s="72" t="s">
        <v>40</v>
      </c>
      <c r="C26" s="72"/>
      <c r="D26" s="61">
        <v>3</v>
      </c>
      <c r="E26" s="61">
        <v>2</v>
      </c>
      <c r="F26" s="83">
        <f t="shared" si="2"/>
        <v>6</v>
      </c>
      <c r="G26" s="83"/>
      <c r="H26" s="83"/>
      <c r="I26" s="83"/>
      <c r="J26" s="83"/>
      <c r="K26" s="83"/>
      <c r="L26" s="72" t="s">
        <v>41</v>
      </c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19"/>
      <c r="X26" s="19" t="s">
        <v>34</v>
      </c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</row>
    <row r="27" spans="1:207" s="9" customFormat="1" x14ac:dyDescent="0.3">
      <c r="A27" s="62">
        <f t="shared" si="1"/>
        <v>10</v>
      </c>
      <c r="B27" s="54" t="s">
        <v>26</v>
      </c>
      <c r="C27" s="54"/>
      <c r="D27" s="63"/>
      <c r="E27" s="63"/>
      <c r="F27" s="63"/>
      <c r="G27" s="63"/>
      <c r="H27" s="63"/>
      <c r="I27" s="63"/>
      <c r="J27" s="63"/>
      <c r="K27" s="63"/>
      <c r="L27" s="64"/>
      <c r="M27" s="64"/>
      <c r="N27" s="56"/>
      <c r="O27" s="56"/>
      <c r="P27" s="56"/>
      <c r="Q27" s="56"/>
      <c r="R27" s="56"/>
      <c r="S27" s="56"/>
      <c r="T27" s="65"/>
      <c r="U27" s="65"/>
      <c r="V27" s="56"/>
      <c r="W27" s="5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</row>
    <row r="28" spans="1:207" s="6" customFormat="1" ht="15.6" x14ac:dyDescent="0.3">
      <c r="A28" s="60">
        <f t="shared" si="1"/>
        <v>11</v>
      </c>
      <c r="B28" s="72" t="s">
        <v>13</v>
      </c>
      <c r="C28" s="72"/>
      <c r="D28" s="61">
        <v>2</v>
      </c>
      <c r="E28" s="61">
        <v>2</v>
      </c>
      <c r="F28" s="83">
        <f t="shared" ref="F28:F30" si="3">+D28*E28</f>
        <v>4</v>
      </c>
      <c r="G28" s="83"/>
      <c r="H28" s="83"/>
      <c r="I28" s="83"/>
      <c r="J28" s="83"/>
      <c r="K28" s="83"/>
      <c r="L28" s="72" t="s">
        <v>20</v>
      </c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19"/>
      <c r="X28" s="19" t="s">
        <v>37</v>
      </c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</row>
    <row r="29" spans="1:207" s="6" customFormat="1" ht="15.6" x14ac:dyDescent="0.3">
      <c r="A29" s="60">
        <f t="shared" si="1"/>
        <v>12</v>
      </c>
      <c r="B29" s="72" t="s">
        <v>14</v>
      </c>
      <c r="C29" s="72"/>
      <c r="D29" s="61">
        <v>1</v>
      </c>
      <c r="E29" s="61">
        <v>2</v>
      </c>
      <c r="F29" s="83">
        <f t="shared" si="3"/>
        <v>2</v>
      </c>
      <c r="G29" s="83"/>
      <c r="H29" s="83"/>
      <c r="I29" s="83"/>
      <c r="J29" s="83"/>
      <c r="K29" s="83"/>
      <c r="L29" s="72" t="s">
        <v>21</v>
      </c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19"/>
      <c r="X29" s="19" t="s">
        <v>37</v>
      </c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</row>
    <row r="30" spans="1:207" s="6" customFormat="1" ht="15.6" x14ac:dyDescent="0.3">
      <c r="A30" s="60">
        <f t="shared" si="1"/>
        <v>13</v>
      </c>
      <c r="B30" s="72" t="s">
        <v>15</v>
      </c>
      <c r="C30" s="72"/>
      <c r="D30" s="61">
        <v>1</v>
      </c>
      <c r="E30" s="61">
        <v>2</v>
      </c>
      <c r="F30" s="83">
        <f t="shared" si="3"/>
        <v>2</v>
      </c>
      <c r="G30" s="83"/>
      <c r="H30" s="83"/>
      <c r="I30" s="83"/>
      <c r="J30" s="83"/>
      <c r="K30" s="83"/>
      <c r="L30" s="72" t="s">
        <v>22</v>
      </c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19"/>
      <c r="X30" s="19" t="s">
        <v>37</v>
      </c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</row>
    <row r="31" spans="1:207" s="9" customFormat="1" x14ac:dyDescent="0.3">
      <c r="A31" s="62">
        <f t="shared" si="1"/>
        <v>13</v>
      </c>
      <c r="B31" s="54" t="s">
        <v>38</v>
      </c>
      <c r="C31" s="54"/>
      <c r="D31" s="63"/>
      <c r="E31" s="63"/>
      <c r="F31" s="63"/>
      <c r="G31" s="63"/>
      <c r="H31" s="63"/>
      <c r="I31" s="63"/>
      <c r="J31" s="63"/>
      <c r="K31" s="63"/>
      <c r="L31" s="64"/>
      <c r="M31" s="64"/>
      <c r="N31" s="56"/>
      <c r="O31" s="56"/>
      <c r="P31" s="56"/>
      <c r="Q31" s="56"/>
      <c r="R31" s="56"/>
      <c r="S31" s="56"/>
      <c r="T31" s="65"/>
      <c r="U31" s="65"/>
      <c r="V31" s="56"/>
      <c r="W31" s="5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</row>
    <row r="32" spans="1:207" s="6" customFormat="1" ht="30" customHeight="1" x14ac:dyDescent="0.3">
      <c r="A32" s="60">
        <f t="shared" si="1"/>
        <v>14</v>
      </c>
      <c r="B32" s="72" t="s">
        <v>48</v>
      </c>
      <c r="C32" s="72"/>
      <c r="D32" s="61">
        <v>1</v>
      </c>
      <c r="E32" s="61">
        <v>2</v>
      </c>
      <c r="F32" s="83">
        <f t="shared" ref="F32:F33" si="4">+D32*E32</f>
        <v>2</v>
      </c>
      <c r="G32" s="83"/>
      <c r="H32" s="83"/>
      <c r="I32" s="83"/>
      <c r="J32" s="83"/>
      <c r="K32" s="83"/>
      <c r="L32" s="72" t="s">
        <v>49</v>
      </c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19"/>
      <c r="X32" s="19" t="s">
        <v>37</v>
      </c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</row>
    <row r="33" spans="1:207" s="6" customFormat="1" ht="15.6" x14ac:dyDescent="0.3">
      <c r="A33" s="60">
        <f t="shared" si="1"/>
        <v>15</v>
      </c>
      <c r="B33" s="72" t="s">
        <v>39</v>
      </c>
      <c r="C33" s="72"/>
      <c r="D33" s="61">
        <v>2</v>
      </c>
      <c r="E33" s="61">
        <v>3</v>
      </c>
      <c r="F33" s="83">
        <f t="shared" si="4"/>
        <v>6</v>
      </c>
      <c r="G33" s="83"/>
      <c r="H33" s="83"/>
      <c r="I33" s="83"/>
      <c r="J33" s="83"/>
      <c r="K33" s="83"/>
      <c r="L33" s="72" t="s">
        <v>53</v>
      </c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19"/>
      <c r="X33" s="19" t="s">
        <v>34</v>
      </c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</row>
    <row r="34" spans="1:207" s="9" customFormat="1" x14ac:dyDescent="0.3">
      <c r="A34" s="62">
        <f t="shared" si="1"/>
        <v>15</v>
      </c>
      <c r="B34" s="54" t="s">
        <v>5</v>
      </c>
      <c r="C34" s="54"/>
      <c r="D34" s="63"/>
      <c r="E34" s="63"/>
      <c r="F34" s="63"/>
      <c r="G34" s="63"/>
      <c r="H34" s="63"/>
      <c r="I34" s="63"/>
      <c r="J34" s="63"/>
      <c r="K34" s="63"/>
      <c r="L34" s="64"/>
      <c r="M34" s="64"/>
      <c r="N34" s="56"/>
      <c r="O34" s="56"/>
      <c r="P34" s="56"/>
      <c r="Q34" s="56"/>
      <c r="R34" s="56"/>
      <c r="S34" s="56"/>
      <c r="T34" s="65"/>
      <c r="U34" s="65"/>
      <c r="V34" s="56"/>
      <c r="W34" s="5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</row>
    <row r="35" spans="1:207" s="6" customFormat="1" ht="15.6" x14ac:dyDescent="0.3">
      <c r="A35" s="60">
        <f t="shared" si="1"/>
        <v>16</v>
      </c>
      <c r="B35" s="72" t="s">
        <v>27</v>
      </c>
      <c r="C35" s="72"/>
      <c r="D35" s="61">
        <v>3</v>
      </c>
      <c r="E35" s="61">
        <v>2</v>
      </c>
      <c r="F35" s="83">
        <f t="shared" ref="F35:F38" si="5">+D35*E35</f>
        <v>6</v>
      </c>
      <c r="G35" s="83"/>
      <c r="H35" s="83"/>
      <c r="I35" s="83"/>
      <c r="J35" s="83"/>
      <c r="K35" s="83"/>
      <c r="L35" s="72" t="s">
        <v>28</v>
      </c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19"/>
      <c r="X35" s="19" t="s">
        <v>37</v>
      </c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</row>
    <row r="36" spans="1:207" s="6" customFormat="1" ht="15.6" x14ac:dyDescent="0.3">
      <c r="A36" s="60">
        <f t="shared" si="1"/>
        <v>17</v>
      </c>
      <c r="B36" s="72" t="s">
        <v>50</v>
      </c>
      <c r="C36" s="72"/>
      <c r="D36" s="61">
        <v>3</v>
      </c>
      <c r="E36" s="61">
        <v>2</v>
      </c>
      <c r="F36" s="83">
        <f t="shared" si="5"/>
        <v>6</v>
      </c>
      <c r="G36" s="83"/>
      <c r="H36" s="83"/>
      <c r="I36" s="83"/>
      <c r="J36" s="83"/>
      <c r="K36" s="83"/>
      <c r="L36" s="72" t="s">
        <v>32</v>
      </c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19"/>
      <c r="X36" s="19" t="s">
        <v>8</v>
      </c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</row>
    <row r="37" spans="1:207" s="6" customFormat="1" ht="15.6" x14ac:dyDescent="0.3">
      <c r="A37" s="60">
        <f t="shared" si="1"/>
        <v>18</v>
      </c>
      <c r="B37" s="72" t="s">
        <v>51</v>
      </c>
      <c r="C37" s="72"/>
      <c r="D37" s="61">
        <v>2</v>
      </c>
      <c r="E37" s="61">
        <v>2</v>
      </c>
      <c r="F37" s="83">
        <f t="shared" si="5"/>
        <v>4</v>
      </c>
      <c r="G37" s="83"/>
      <c r="H37" s="83"/>
      <c r="I37" s="83"/>
      <c r="J37" s="83"/>
      <c r="K37" s="83"/>
      <c r="L37" s="72" t="s">
        <v>33</v>
      </c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19"/>
      <c r="X37" s="19" t="s">
        <v>8</v>
      </c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</row>
    <row r="38" spans="1:207" s="6" customFormat="1" ht="26.4" customHeight="1" x14ac:dyDescent="0.3">
      <c r="A38" s="60">
        <f t="shared" si="1"/>
        <v>19</v>
      </c>
      <c r="B38" s="72" t="s">
        <v>25</v>
      </c>
      <c r="C38" s="72"/>
      <c r="D38" s="61">
        <v>3</v>
      </c>
      <c r="E38" s="61">
        <v>2</v>
      </c>
      <c r="F38" s="83">
        <f t="shared" si="5"/>
        <v>6</v>
      </c>
      <c r="G38" s="83"/>
      <c r="H38" s="83"/>
      <c r="I38" s="83"/>
      <c r="J38" s="83"/>
      <c r="K38" s="83"/>
      <c r="L38" s="72" t="s">
        <v>36</v>
      </c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19"/>
      <c r="X38" s="19" t="s">
        <v>34</v>
      </c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</row>
    <row r="39" spans="1:207" s="9" customFormat="1" ht="25.5" customHeight="1" x14ac:dyDescent="0.3">
      <c r="A39" s="62">
        <f t="shared" si="1"/>
        <v>19</v>
      </c>
      <c r="B39" s="54" t="s">
        <v>31</v>
      </c>
      <c r="C39" s="54"/>
      <c r="D39" s="63"/>
      <c r="E39" s="63"/>
      <c r="F39" s="63"/>
      <c r="G39" s="63"/>
      <c r="H39" s="63"/>
      <c r="I39" s="63"/>
      <c r="J39" s="63"/>
      <c r="K39" s="63"/>
      <c r="L39" s="64"/>
      <c r="M39" s="64"/>
      <c r="N39" s="56"/>
      <c r="O39" s="56"/>
      <c r="P39" s="56"/>
      <c r="Q39" s="56"/>
      <c r="R39" s="56"/>
      <c r="S39" s="56"/>
      <c r="T39" s="65"/>
      <c r="U39" s="65"/>
      <c r="V39" s="56"/>
      <c r="W39" s="5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</row>
    <row r="40" spans="1:207" s="6" customFormat="1" ht="29.25" customHeight="1" x14ac:dyDescent="0.3">
      <c r="A40" s="60">
        <f t="shared" si="1"/>
        <v>20</v>
      </c>
      <c r="B40" s="72" t="s">
        <v>52</v>
      </c>
      <c r="C40" s="72"/>
      <c r="D40" s="61">
        <v>2</v>
      </c>
      <c r="E40" s="61">
        <v>4</v>
      </c>
      <c r="F40" s="83">
        <f t="shared" ref="F40" si="6">+D40*E40</f>
        <v>8</v>
      </c>
      <c r="G40" s="83"/>
      <c r="H40" s="83"/>
      <c r="I40" s="83"/>
      <c r="J40" s="83"/>
      <c r="K40" s="83"/>
      <c r="L40" s="72" t="s">
        <v>54</v>
      </c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19"/>
      <c r="X40" s="19" t="s">
        <v>34</v>
      </c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</row>
    <row r="41" spans="1:207" ht="15.6" x14ac:dyDescent="0.3">
      <c r="A41" s="67"/>
      <c r="B41" s="72"/>
      <c r="C41" s="72"/>
      <c r="D41" s="67"/>
      <c r="E41" s="67"/>
      <c r="F41" s="83"/>
      <c r="G41" s="83"/>
      <c r="H41" s="83"/>
      <c r="I41" s="83"/>
      <c r="J41" s="83"/>
      <c r="K41" s="83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19"/>
      <c r="X41" s="67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</row>
    <row r="42" spans="1:207" ht="15.6" x14ac:dyDescent="0.3">
      <c r="B42" s="93"/>
      <c r="C42" s="93"/>
      <c r="F42" s="98"/>
      <c r="G42" s="98"/>
      <c r="H42" s="98"/>
      <c r="I42" s="98"/>
      <c r="J42" s="98"/>
      <c r="K42" s="98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15"/>
    </row>
    <row r="43" spans="1:207" ht="15.6" x14ac:dyDescent="0.3">
      <c r="B43" s="93"/>
      <c r="C43" s="93"/>
      <c r="F43" s="98"/>
      <c r="G43" s="98"/>
      <c r="H43" s="98"/>
      <c r="I43" s="98"/>
      <c r="J43" s="98"/>
      <c r="K43" s="98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15"/>
    </row>
    <row r="44" spans="1:207" ht="15.6" x14ac:dyDescent="0.3">
      <c r="B44" s="93"/>
      <c r="C44" s="93"/>
      <c r="F44" s="98"/>
      <c r="G44" s="98"/>
      <c r="H44" s="98"/>
      <c r="I44" s="98"/>
      <c r="J44" s="98"/>
      <c r="K44" s="98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15"/>
    </row>
    <row r="45" spans="1:207" ht="15.6" x14ac:dyDescent="0.3">
      <c r="B45" s="93"/>
      <c r="C45" s="93"/>
      <c r="F45" s="98"/>
      <c r="G45" s="98"/>
      <c r="H45" s="98"/>
      <c r="I45" s="98"/>
      <c r="J45" s="98"/>
      <c r="K45" s="98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15"/>
    </row>
    <row r="46" spans="1:207" ht="15.6" x14ac:dyDescent="0.3">
      <c r="B46" s="93"/>
      <c r="C46" s="93"/>
      <c r="F46" s="98"/>
      <c r="G46" s="98"/>
      <c r="H46" s="98"/>
      <c r="I46" s="98"/>
      <c r="J46" s="98"/>
      <c r="K46" s="98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15"/>
    </row>
    <row r="47" spans="1:207" ht="15.6" x14ac:dyDescent="0.3">
      <c r="B47" s="93"/>
      <c r="C47" s="93"/>
      <c r="F47" s="98"/>
      <c r="G47" s="98"/>
      <c r="H47" s="98"/>
      <c r="I47" s="98"/>
      <c r="J47" s="98"/>
      <c r="K47" s="98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15"/>
    </row>
    <row r="48" spans="1:207" ht="15.6" x14ac:dyDescent="0.3">
      <c r="B48" s="93"/>
      <c r="C48" s="93"/>
      <c r="F48" s="98"/>
      <c r="G48" s="98"/>
      <c r="H48" s="98"/>
      <c r="I48" s="98"/>
      <c r="J48" s="98"/>
      <c r="K48" s="98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15"/>
    </row>
    <row r="49" spans="2:23" ht="15.6" x14ac:dyDescent="0.3">
      <c r="B49" s="93"/>
      <c r="C49" s="93"/>
      <c r="F49" s="98"/>
      <c r="G49" s="98"/>
      <c r="H49" s="98"/>
      <c r="I49" s="98"/>
      <c r="J49" s="98"/>
      <c r="K49" s="98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15"/>
    </row>
    <row r="50" spans="2:23" ht="15.6" x14ac:dyDescent="0.3">
      <c r="B50" s="93"/>
      <c r="C50" s="93"/>
      <c r="F50" s="98"/>
      <c r="G50" s="98"/>
      <c r="H50" s="98"/>
      <c r="I50" s="98"/>
      <c r="J50" s="98"/>
      <c r="K50" s="98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15"/>
    </row>
    <row r="51" spans="2:23" ht="15.6" x14ac:dyDescent="0.3">
      <c r="B51" s="93"/>
      <c r="C51" s="93"/>
      <c r="F51" s="98"/>
      <c r="G51" s="98"/>
      <c r="H51" s="98"/>
      <c r="I51" s="98"/>
      <c r="J51" s="98"/>
      <c r="K51" s="98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15"/>
    </row>
    <row r="52" spans="2:23" ht="15.6" x14ac:dyDescent="0.3">
      <c r="B52" s="93"/>
      <c r="C52" s="93"/>
      <c r="F52" s="98"/>
      <c r="G52" s="98"/>
      <c r="H52" s="98"/>
      <c r="I52" s="98"/>
      <c r="J52" s="98"/>
      <c r="K52" s="98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15"/>
    </row>
    <row r="53" spans="2:23" ht="15.6" x14ac:dyDescent="0.3">
      <c r="B53" s="93"/>
      <c r="C53" s="93"/>
      <c r="F53" s="98"/>
      <c r="G53" s="98"/>
      <c r="H53" s="98"/>
      <c r="I53" s="98"/>
      <c r="J53" s="98"/>
      <c r="K53" s="98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15"/>
    </row>
    <row r="54" spans="2:23" ht="15.6" x14ac:dyDescent="0.3">
      <c r="B54" s="93"/>
      <c r="C54" s="93"/>
      <c r="F54" s="98"/>
      <c r="G54" s="98"/>
      <c r="H54" s="98"/>
      <c r="I54" s="98"/>
      <c r="J54" s="98"/>
      <c r="K54" s="98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15"/>
    </row>
    <row r="55" spans="2:23" ht="15.6" x14ac:dyDescent="0.3">
      <c r="B55" s="93"/>
      <c r="C55" s="93"/>
      <c r="F55" s="98"/>
      <c r="G55" s="98"/>
      <c r="H55" s="98"/>
      <c r="I55" s="98"/>
      <c r="J55" s="98"/>
      <c r="K55" s="98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15"/>
    </row>
    <row r="56" spans="2:23" ht="15.6" x14ac:dyDescent="0.3">
      <c r="B56" s="93"/>
      <c r="C56" s="93"/>
      <c r="F56" s="98"/>
      <c r="G56" s="98"/>
      <c r="H56" s="98"/>
      <c r="I56" s="98"/>
      <c r="J56" s="98"/>
      <c r="K56" s="98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15"/>
    </row>
    <row r="57" spans="2:23" ht="15.6" x14ac:dyDescent="0.3">
      <c r="B57" s="93"/>
      <c r="C57" s="93"/>
      <c r="F57" s="98"/>
      <c r="G57" s="98"/>
      <c r="H57" s="98"/>
      <c r="I57" s="98"/>
      <c r="J57" s="98"/>
      <c r="K57" s="98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15"/>
    </row>
    <row r="58" spans="2:23" ht="15.6" x14ac:dyDescent="0.3">
      <c r="B58" s="93"/>
      <c r="C58" s="93"/>
      <c r="F58" s="98"/>
      <c r="G58" s="98"/>
      <c r="H58" s="98"/>
      <c r="I58" s="98"/>
      <c r="J58" s="98"/>
      <c r="K58" s="98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15"/>
    </row>
    <row r="59" spans="2:23" ht="15.6" x14ac:dyDescent="0.3">
      <c r="B59" s="93"/>
      <c r="C59" s="93"/>
      <c r="F59" s="98"/>
      <c r="G59" s="98"/>
      <c r="H59" s="98"/>
      <c r="I59" s="98"/>
      <c r="J59" s="98"/>
      <c r="K59" s="98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15"/>
    </row>
    <row r="60" spans="2:23" ht="15.6" x14ac:dyDescent="0.3">
      <c r="B60" s="93"/>
      <c r="C60" s="93"/>
      <c r="F60" s="98"/>
      <c r="G60" s="98"/>
      <c r="H60" s="98"/>
      <c r="I60" s="98"/>
      <c r="J60" s="98"/>
      <c r="K60" s="98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15"/>
    </row>
    <row r="61" spans="2:23" ht="15.6" x14ac:dyDescent="0.3">
      <c r="B61" s="93"/>
      <c r="C61" s="93"/>
      <c r="F61" s="98"/>
      <c r="G61" s="98"/>
      <c r="H61" s="98"/>
      <c r="I61" s="98"/>
      <c r="J61" s="98"/>
      <c r="K61" s="98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15"/>
    </row>
    <row r="62" spans="2:23" ht="15.6" x14ac:dyDescent="0.3">
      <c r="B62" s="93"/>
      <c r="C62" s="93"/>
      <c r="F62" s="98"/>
      <c r="G62" s="98"/>
      <c r="H62" s="98"/>
      <c r="I62" s="98"/>
      <c r="J62" s="98"/>
      <c r="K62" s="98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15"/>
    </row>
    <row r="63" spans="2:23" ht="15.6" x14ac:dyDescent="0.3">
      <c r="B63" s="93"/>
      <c r="C63" s="93"/>
      <c r="F63" s="98"/>
      <c r="G63" s="98"/>
      <c r="H63" s="98"/>
      <c r="I63" s="98"/>
      <c r="J63" s="98"/>
      <c r="K63" s="98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15"/>
    </row>
    <row r="64" spans="2:23" ht="15.6" x14ac:dyDescent="0.3">
      <c r="B64" s="93"/>
      <c r="C64" s="93"/>
      <c r="F64" s="98"/>
      <c r="G64" s="98"/>
      <c r="H64" s="98"/>
      <c r="I64" s="98"/>
      <c r="J64" s="98"/>
      <c r="K64" s="98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15"/>
    </row>
    <row r="65" spans="2:23" ht="15.6" x14ac:dyDescent="0.3">
      <c r="B65" s="93"/>
      <c r="C65" s="93"/>
      <c r="F65" s="98"/>
      <c r="G65" s="98"/>
      <c r="H65" s="98"/>
      <c r="I65" s="98"/>
      <c r="J65" s="98"/>
      <c r="K65" s="98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15"/>
    </row>
    <row r="66" spans="2:23" ht="15.6" x14ac:dyDescent="0.3">
      <c r="B66" s="93"/>
      <c r="C66" s="93"/>
      <c r="F66" s="98"/>
      <c r="G66" s="98"/>
      <c r="H66" s="98"/>
      <c r="I66" s="98"/>
      <c r="J66" s="98"/>
      <c r="K66" s="98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15"/>
    </row>
    <row r="67" spans="2:23" ht="15.6" x14ac:dyDescent="0.3">
      <c r="B67" s="93"/>
      <c r="C67" s="93"/>
      <c r="F67" s="98"/>
      <c r="G67" s="98"/>
      <c r="H67" s="98"/>
      <c r="I67" s="98"/>
      <c r="J67" s="98"/>
      <c r="K67" s="98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15"/>
    </row>
    <row r="68" spans="2:23" ht="15.6" x14ac:dyDescent="0.3">
      <c r="B68" s="93"/>
      <c r="C68" s="93"/>
      <c r="F68" s="98"/>
      <c r="G68" s="98"/>
      <c r="H68" s="98"/>
      <c r="I68" s="98"/>
      <c r="J68" s="98"/>
      <c r="K68" s="98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15"/>
    </row>
    <row r="69" spans="2:23" ht="15.6" x14ac:dyDescent="0.3">
      <c r="B69" s="93"/>
      <c r="C69" s="93"/>
      <c r="F69" s="98"/>
      <c r="G69" s="98"/>
      <c r="H69" s="98"/>
      <c r="I69" s="98"/>
      <c r="J69" s="98"/>
      <c r="K69" s="98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15"/>
    </row>
    <row r="70" spans="2:23" ht="15.6" x14ac:dyDescent="0.3">
      <c r="B70" s="93"/>
      <c r="C70" s="93"/>
      <c r="F70" s="98"/>
      <c r="G70" s="98"/>
      <c r="H70" s="98"/>
      <c r="I70" s="98"/>
      <c r="J70" s="98"/>
      <c r="K70" s="98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15"/>
    </row>
    <row r="71" spans="2:23" ht="15.6" x14ac:dyDescent="0.3">
      <c r="B71" s="93"/>
      <c r="C71" s="93"/>
      <c r="F71" s="98"/>
      <c r="G71" s="98"/>
      <c r="H71" s="98"/>
      <c r="I71" s="98"/>
      <c r="J71" s="98"/>
      <c r="K71" s="98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15"/>
    </row>
    <row r="72" spans="2:23" ht="15.6" x14ac:dyDescent="0.3">
      <c r="B72" s="93"/>
      <c r="C72" s="93"/>
      <c r="F72" s="98"/>
      <c r="G72" s="98"/>
      <c r="H72" s="98"/>
      <c r="I72" s="98"/>
      <c r="J72" s="98"/>
      <c r="K72" s="98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15"/>
    </row>
    <row r="73" spans="2:23" ht="15.6" x14ac:dyDescent="0.3">
      <c r="B73" s="93"/>
      <c r="C73" s="93"/>
      <c r="F73" s="98"/>
      <c r="G73" s="98"/>
      <c r="H73" s="98"/>
      <c r="I73" s="98"/>
      <c r="J73" s="98"/>
      <c r="K73" s="98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15"/>
    </row>
    <row r="74" spans="2:23" ht="15.6" x14ac:dyDescent="0.3">
      <c r="B74" s="93"/>
      <c r="C74" s="93"/>
      <c r="F74" s="98"/>
      <c r="G74" s="98"/>
      <c r="H74" s="98"/>
      <c r="I74" s="98"/>
      <c r="J74" s="98"/>
      <c r="K74" s="98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15"/>
    </row>
    <row r="75" spans="2:23" ht="15.6" x14ac:dyDescent="0.3">
      <c r="B75" s="93"/>
      <c r="C75" s="93"/>
      <c r="F75" s="98"/>
      <c r="G75" s="98"/>
      <c r="H75" s="98"/>
      <c r="I75" s="98"/>
      <c r="J75" s="98"/>
      <c r="K75" s="98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15"/>
    </row>
    <row r="76" spans="2:23" ht="15.6" x14ac:dyDescent="0.3">
      <c r="B76" s="93"/>
      <c r="C76" s="93"/>
      <c r="F76" s="98"/>
      <c r="G76" s="98"/>
      <c r="H76" s="98"/>
      <c r="I76" s="98"/>
      <c r="J76" s="98"/>
      <c r="K76" s="98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15"/>
    </row>
    <row r="77" spans="2:23" ht="15.6" x14ac:dyDescent="0.3">
      <c r="B77" s="93"/>
      <c r="C77" s="93"/>
      <c r="F77" s="98"/>
      <c r="G77" s="98"/>
      <c r="H77" s="98"/>
      <c r="I77" s="98"/>
      <c r="J77" s="98"/>
      <c r="K77" s="98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15"/>
    </row>
    <row r="78" spans="2:23" ht="15.6" x14ac:dyDescent="0.3">
      <c r="B78" s="93"/>
      <c r="C78" s="93"/>
      <c r="F78" s="98"/>
      <c r="G78" s="98"/>
      <c r="H78" s="98"/>
      <c r="I78" s="98"/>
      <c r="J78" s="98"/>
      <c r="K78" s="98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15"/>
    </row>
    <row r="79" spans="2:23" ht="15.6" x14ac:dyDescent="0.3">
      <c r="B79" s="93"/>
      <c r="C79" s="93"/>
      <c r="F79" s="98"/>
      <c r="G79" s="98"/>
      <c r="H79" s="98"/>
      <c r="I79" s="98"/>
      <c r="J79" s="98"/>
      <c r="K79" s="98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15"/>
    </row>
    <row r="80" spans="2:23" ht="15.6" x14ac:dyDescent="0.3">
      <c r="B80" s="93"/>
      <c r="C80" s="93"/>
      <c r="F80" s="98"/>
      <c r="G80" s="98"/>
      <c r="H80" s="98"/>
      <c r="I80" s="98"/>
      <c r="J80" s="98"/>
      <c r="K80" s="98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15"/>
    </row>
    <row r="81" spans="2:23" ht="15.6" x14ac:dyDescent="0.3">
      <c r="B81" s="93"/>
      <c r="C81" s="93"/>
      <c r="F81" s="98"/>
      <c r="G81" s="98"/>
      <c r="H81" s="98"/>
      <c r="I81" s="98"/>
      <c r="J81" s="98"/>
      <c r="K81" s="98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15"/>
    </row>
    <row r="82" spans="2:23" ht="15.6" x14ac:dyDescent="0.3">
      <c r="B82" s="93"/>
      <c r="C82" s="93"/>
      <c r="F82" s="98"/>
      <c r="G82" s="98"/>
      <c r="H82" s="98"/>
      <c r="I82" s="98"/>
      <c r="J82" s="98"/>
      <c r="K82" s="98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15"/>
    </row>
    <row r="83" spans="2:23" ht="15.6" x14ac:dyDescent="0.3">
      <c r="B83" s="93"/>
      <c r="C83" s="93"/>
      <c r="F83" s="98"/>
      <c r="G83" s="98"/>
      <c r="H83" s="98"/>
      <c r="I83" s="98"/>
      <c r="J83" s="98"/>
      <c r="K83" s="98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15"/>
    </row>
    <row r="84" spans="2:23" ht="15.6" x14ac:dyDescent="0.3">
      <c r="B84" s="93"/>
      <c r="C84" s="93"/>
      <c r="F84" s="98"/>
      <c r="G84" s="98"/>
      <c r="H84" s="98"/>
      <c r="I84" s="98"/>
      <c r="J84" s="98"/>
      <c r="K84" s="98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15"/>
    </row>
    <row r="85" spans="2:23" s="12" customFormat="1" x14ac:dyDescent="0.3"/>
    <row r="86" spans="2:23" s="12" customFormat="1" x14ac:dyDescent="0.3"/>
    <row r="87" spans="2:23" s="12" customFormat="1" x14ac:dyDescent="0.3"/>
    <row r="88" spans="2:23" s="12" customFormat="1" x14ac:dyDescent="0.3"/>
    <row r="89" spans="2:23" s="12" customFormat="1" x14ac:dyDescent="0.3"/>
    <row r="90" spans="2:23" s="12" customFormat="1" x14ac:dyDescent="0.3"/>
    <row r="91" spans="2:23" s="12" customFormat="1" x14ac:dyDescent="0.3"/>
    <row r="92" spans="2:23" s="12" customFormat="1" x14ac:dyDescent="0.3"/>
    <row r="93" spans="2:23" s="12" customFormat="1" x14ac:dyDescent="0.3"/>
    <row r="94" spans="2:23" s="12" customFormat="1" x14ac:dyDescent="0.3"/>
    <row r="95" spans="2:23" s="12" customFormat="1" x14ac:dyDescent="0.3"/>
    <row r="96" spans="2:23" s="12" customFormat="1" x14ac:dyDescent="0.3"/>
    <row r="97" s="12" customFormat="1" x14ac:dyDescent="0.3"/>
    <row r="98" s="12" customFormat="1" x14ac:dyDescent="0.3"/>
    <row r="99" s="12" customFormat="1" x14ac:dyDescent="0.3"/>
    <row r="100" s="12" customFormat="1" x14ac:dyDescent="0.3"/>
    <row r="101" s="12" customFormat="1" x14ac:dyDescent="0.3"/>
    <row r="102" s="12" customFormat="1" x14ac:dyDescent="0.3"/>
    <row r="103" s="12" customFormat="1" x14ac:dyDescent="0.3"/>
    <row r="104" s="12" customFormat="1" x14ac:dyDescent="0.3"/>
    <row r="105" s="12" customFormat="1" x14ac:dyDescent="0.3"/>
    <row r="106" s="12" customFormat="1" x14ac:dyDescent="0.3"/>
    <row r="107" s="12" customFormat="1" x14ac:dyDescent="0.3"/>
    <row r="108" s="12" customFormat="1" x14ac:dyDescent="0.3"/>
    <row r="109" s="12" customFormat="1" x14ac:dyDescent="0.3"/>
    <row r="110" s="12" customFormat="1" x14ac:dyDescent="0.3"/>
    <row r="111" s="12" customFormat="1" x14ac:dyDescent="0.3"/>
    <row r="112" s="12" customFormat="1" x14ac:dyDescent="0.3"/>
    <row r="113" s="12" customFormat="1" x14ac:dyDescent="0.3"/>
    <row r="114" s="12" customFormat="1" x14ac:dyDescent="0.3"/>
    <row r="115" s="12" customFormat="1" x14ac:dyDescent="0.3"/>
    <row r="116" s="12" customFormat="1" x14ac:dyDescent="0.3"/>
    <row r="117" s="12" customFormat="1" x14ac:dyDescent="0.3"/>
    <row r="118" s="12" customFormat="1" x14ac:dyDescent="0.3"/>
    <row r="119" s="12" customFormat="1" x14ac:dyDescent="0.3"/>
    <row r="120" s="12" customFormat="1" x14ac:dyDescent="0.3"/>
    <row r="121" s="12" customFormat="1" x14ac:dyDescent="0.3"/>
    <row r="122" s="12" customFormat="1" x14ac:dyDescent="0.3"/>
    <row r="123" s="12" customFormat="1" x14ac:dyDescent="0.3"/>
    <row r="124" s="12" customFormat="1" x14ac:dyDescent="0.3"/>
    <row r="125" s="12" customFormat="1" x14ac:dyDescent="0.3"/>
    <row r="126" s="12" customFormat="1" x14ac:dyDescent="0.3"/>
    <row r="127" s="12" customFormat="1" x14ac:dyDescent="0.3"/>
    <row r="128" s="12" customFormat="1" x14ac:dyDescent="0.3"/>
    <row r="129" s="12" customFormat="1" x14ac:dyDescent="0.3"/>
    <row r="130" s="12" customFormat="1" x14ac:dyDescent="0.3"/>
    <row r="131" s="12" customFormat="1" x14ac:dyDescent="0.3"/>
    <row r="132" s="12" customFormat="1" x14ac:dyDescent="0.3"/>
    <row r="133" s="12" customFormat="1" x14ac:dyDescent="0.3"/>
    <row r="134" s="12" customFormat="1" x14ac:dyDescent="0.3"/>
    <row r="135" s="12" customFormat="1" x14ac:dyDescent="0.3"/>
    <row r="136" s="12" customFormat="1" x14ac:dyDescent="0.3"/>
    <row r="137" s="12" customFormat="1" x14ac:dyDescent="0.3"/>
    <row r="138" s="12" customFormat="1" x14ac:dyDescent="0.3"/>
    <row r="139" s="12" customFormat="1" x14ac:dyDescent="0.3"/>
    <row r="140" s="12" customFormat="1" x14ac:dyDescent="0.3"/>
    <row r="141" s="12" customFormat="1" x14ac:dyDescent="0.3"/>
    <row r="142" s="12" customFormat="1" x14ac:dyDescent="0.3"/>
    <row r="143" s="12" customFormat="1" x14ac:dyDescent="0.3"/>
    <row r="144" s="12" customFormat="1" x14ac:dyDescent="0.3"/>
    <row r="145" s="12" customFormat="1" x14ac:dyDescent="0.3"/>
    <row r="146" s="12" customFormat="1" x14ac:dyDescent="0.3"/>
    <row r="147" s="12" customFormat="1" x14ac:dyDescent="0.3"/>
    <row r="148" s="12" customFormat="1" x14ac:dyDescent="0.3"/>
    <row r="149" s="12" customFormat="1" x14ac:dyDescent="0.3"/>
    <row r="150" s="12" customFormat="1" x14ac:dyDescent="0.3"/>
    <row r="151" s="12" customFormat="1" x14ac:dyDescent="0.3"/>
    <row r="152" s="12" customFormat="1" x14ac:dyDescent="0.3"/>
    <row r="153" s="12" customFormat="1" x14ac:dyDescent="0.3"/>
    <row r="154" s="12" customFormat="1" x14ac:dyDescent="0.3"/>
    <row r="155" s="12" customFormat="1" x14ac:dyDescent="0.3"/>
    <row r="156" s="12" customFormat="1" x14ac:dyDescent="0.3"/>
    <row r="157" s="12" customFormat="1" x14ac:dyDescent="0.3"/>
    <row r="158" s="12" customFormat="1" x14ac:dyDescent="0.3"/>
    <row r="159" s="12" customFormat="1" x14ac:dyDescent="0.3"/>
    <row r="160" s="12" customFormat="1" x14ac:dyDescent="0.3"/>
    <row r="161" s="12" customFormat="1" x14ac:dyDescent="0.3"/>
    <row r="162" s="12" customFormat="1" x14ac:dyDescent="0.3"/>
    <row r="163" s="12" customFormat="1" x14ac:dyDescent="0.3"/>
    <row r="164" s="12" customFormat="1" x14ac:dyDescent="0.3"/>
    <row r="165" s="12" customFormat="1" x14ac:dyDescent="0.3"/>
    <row r="166" s="12" customFormat="1" x14ac:dyDescent="0.3"/>
    <row r="167" s="12" customFormat="1" x14ac:dyDescent="0.3"/>
    <row r="168" s="12" customFormat="1" x14ac:dyDescent="0.3"/>
    <row r="169" s="12" customFormat="1" x14ac:dyDescent="0.3"/>
    <row r="170" s="12" customFormat="1" x14ac:dyDescent="0.3"/>
    <row r="171" s="12" customFormat="1" x14ac:dyDescent="0.3"/>
    <row r="172" s="12" customFormat="1" x14ac:dyDescent="0.3"/>
    <row r="173" s="12" customFormat="1" x14ac:dyDescent="0.3"/>
    <row r="174" s="12" customFormat="1" x14ac:dyDescent="0.3"/>
    <row r="175" s="12" customFormat="1" x14ac:dyDescent="0.3"/>
    <row r="176" s="12" customFormat="1" x14ac:dyDescent="0.3"/>
    <row r="177" s="12" customFormat="1" x14ac:dyDescent="0.3"/>
    <row r="178" s="12" customFormat="1" x14ac:dyDescent="0.3"/>
    <row r="179" s="12" customFormat="1" x14ac:dyDescent="0.3"/>
    <row r="180" s="12" customFormat="1" x14ac:dyDescent="0.3"/>
    <row r="181" s="12" customFormat="1" x14ac:dyDescent="0.3"/>
    <row r="182" s="12" customFormat="1" x14ac:dyDescent="0.3"/>
    <row r="183" s="12" customFormat="1" x14ac:dyDescent="0.3"/>
    <row r="184" s="12" customFormat="1" x14ac:dyDescent="0.3"/>
    <row r="185" s="12" customFormat="1" x14ac:dyDescent="0.3"/>
    <row r="186" s="12" customFormat="1" x14ac:dyDescent="0.3"/>
    <row r="187" s="12" customFormat="1" x14ac:dyDescent="0.3"/>
    <row r="188" s="12" customFormat="1" x14ac:dyDescent="0.3"/>
    <row r="189" s="12" customFormat="1" x14ac:dyDescent="0.3"/>
    <row r="190" s="12" customFormat="1" x14ac:dyDescent="0.3"/>
    <row r="191" s="12" customFormat="1" x14ac:dyDescent="0.3"/>
    <row r="192" s="12" customFormat="1" x14ac:dyDescent="0.3"/>
    <row r="193" s="12" customFormat="1" x14ac:dyDescent="0.3"/>
    <row r="194" s="12" customFormat="1" x14ac:dyDescent="0.3"/>
    <row r="195" s="12" customFormat="1" x14ac:dyDescent="0.3"/>
    <row r="196" s="12" customFormat="1" x14ac:dyDescent="0.3"/>
    <row r="197" s="12" customFormat="1" x14ac:dyDescent="0.3"/>
    <row r="198" s="12" customFormat="1" x14ac:dyDescent="0.3"/>
    <row r="199" s="12" customFormat="1" x14ac:dyDescent="0.3"/>
    <row r="200" s="12" customFormat="1" x14ac:dyDescent="0.3"/>
    <row r="201" s="12" customFormat="1" x14ac:dyDescent="0.3"/>
    <row r="202" s="12" customFormat="1" x14ac:dyDescent="0.3"/>
    <row r="203" s="12" customFormat="1" x14ac:dyDescent="0.3"/>
    <row r="204" s="12" customFormat="1" x14ac:dyDescent="0.3"/>
    <row r="205" s="12" customFormat="1" x14ac:dyDescent="0.3"/>
    <row r="206" s="12" customFormat="1" x14ac:dyDescent="0.3"/>
    <row r="207" s="12" customFormat="1" x14ac:dyDescent="0.3"/>
    <row r="208" s="12" customFormat="1" x14ac:dyDescent="0.3"/>
    <row r="209" s="12" customFormat="1" x14ac:dyDescent="0.3"/>
    <row r="210" s="12" customFormat="1" x14ac:dyDescent="0.3"/>
    <row r="211" s="12" customFormat="1" x14ac:dyDescent="0.3"/>
    <row r="212" s="12" customFormat="1" x14ac:dyDescent="0.3"/>
    <row r="213" s="12" customFormat="1" x14ac:dyDescent="0.3"/>
    <row r="214" s="12" customFormat="1" x14ac:dyDescent="0.3"/>
    <row r="215" s="12" customFormat="1" x14ac:dyDescent="0.3"/>
    <row r="216" s="12" customFormat="1" x14ac:dyDescent="0.3"/>
    <row r="217" s="12" customFormat="1" x14ac:dyDescent="0.3"/>
    <row r="218" s="12" customFormat="1" x14ac:dyDescent="0.3"/>
    <row r="219" s="12" customFormat="1" x14ac:dyDescent="0.3"/>
    <row r="220" s="12" customFormat="1" x14ac:dyDescent="0.3"/>
    <row r="221" s="12" customFormat="1" x14ac:dyDescent="0.3"/>
    <row r="222" s="12" customFormat="1" x14ac:dyDescent="0.3"/>
    <row r="223" s="12" customFormat="1" x14ac:dyDescent="0.3"/>
    <row r="224" s="12" customFormat="1" x14ac:dyDescent="0.3"/>
    <row r="225" s="12" customFormat="1" x14ac:dyDescent="0.3"/>
    <row r="226" s="12" customFormat="1" x14ac:dyDescent="0.3"/>
    <row r="227" s="12" customFormat="1" x14ac:dyDescent="0.3"/>
    <row r="228" s="12" customFormat="1" x14ac:dyDescent="0.3"/>
    <row r="229" s="12" customFormat="1" x14ac:dyDescent="0.3"/>
    <row r="230" s="12" customFormat="1" x14ac:dyDescent="0.3"/>
    <row r="231" s="12" customFormat="1" x14ac:dyDescent="0.3"/>
    <row r="232" s="12" customFormat="1" x14ac:dyDescent="0.3"/>
    <row r="233" s="12" customFormat="1" x14ac:dyDescent="0.3"/>
    <row r="234" s="12" customFormat="1" x14ac:dyDescent="0.3"/>
    <row r="235" s="12" customFormat="1" x14ac:dyDescent="0.3"/>
    <row r="236" s="12" customFormat="1" x14ac:dyDescent="0.3"/>
    <row r="237" s="12" customFormat="1" x14ac:dyDescent="0.3"/>
    <row r="238" s="12" customFormat="1" x14ac:dyDescent="0.3"/>
    <row r="239" s="12" customFormat="1" x14ac:dyDescent="0.3"/>
    <row r="240" s="12" customFormat="1" x14ac:dyDescent="0.3"/>
    <row r="241" s="12" customFormat="1" x14ac:dyDescent="0.3"/>
    <row r="242" s="12" customFormat="1" x14ac:dyDescent="0.3"/>
    <row r="243" s="12" customFormat="1" x14ac:dyDescent="0.3"/>
    <row r="244" s="12" customFormat="1" x14ac:dyDescent="0.3"/>
    <row r="245" s="12" customFormat="1" x14ac:dyDescent="0.3"/>
    <row r="246" s="12" customFormat="1" x14ac:dyDescent="0.3"/>
    <row r="247" s="12" customFormat="1" x14ac:dyDescent="0.3"/>
    <row r="248" s="12" customFormat="1" x14ac:dyDescent="0.3"/>
    <row r="249" s="12" customFormat="1" x14ac:dyDescent="0.3"/>
    <row r="250" s="12" customFormat="1" x14ac:dyDescent="0.3"/>
    <row r="251" s="12" customFormat="1" x14ac:dyDescent="0.3"/>
    <row r="252" s="12" customFormat="1" x14ac:dyDescent="0.3"/>
    <row r="253" s="12" customFormat="1" x14ac:dyDescent="0.3"/>
    <row r="254" s="12" customFormat="1" x14ac:dyDescent="0.3"/>
    <row r="255" s="12" customFormat="1" x14ac:dyDescent="0.3"/>
    <row r="256" s="12" customFormat="1" x14ac:dyDescent="0.3"/>
    <row r="257" s="12" customFormat="1" x14ac:dyDescent="0.3"/>
    <row r="258" s="12" customFormat="1" x14ac:dyDescent="0.3"/>
    <row r="259" s="12" customFormat="1" x14ac:dyDescent="0.3"/>
    <row r="260" s="12" customFormat="1" x14ac:dyDescent="0.3"/>
    <row r="261" s="12" customFormat="1" x14ac:dyDescent="0.3"/>
    <row r="262" s="12" customFormat="1" x14ac:dyDescent="0.3"/>
    <row r="263" s="12" customFormat="1" x14ac:dyDescent="0.3"/>
    <row r="264" s="12" customFormat="1" x14ac:dyDescent="0.3"/>
    <row r="265" s="12" customFormat="1" x14ac:dyDescent="0.3"/>
    <row r="266" s="12" customFormat="1" x14ac:dyDescent="0.3"/>
    <row r="267" s="12" customFormat="1" x14ac:dyDescent="0.3"/>
    <row r="268" s="12" customFormat="1" x14ac:dyDescent="0.3"/>
    <row r="269" s="12" customFormat="1" x14ac:dyDescent="0.3"/>
    <row r="270" s="12" customFormat="1" x14ac:dyDescent="0.3"/>
    <row r="271" s="12" customFormat="1" x14ac:dyDescent="0.3"/>
    <row r="272" s="12" customFormat="1" x14ac:dyDescent="0.3"/>
    <row r="273" s="12" customFormat="1" x14ac:dyDescent="0.3"/>
    <row r="274" s="12" customFormat="1" x14ac:dyDescent="0.3"/>
    <row r="275" s="12" customFormat="1" x14ac:dyDescent="0.3"/>
    <row r="276" s="12" customFormat="1" x14ac:dyDescent="0.3"/>
    <row r="277" s="12" customFormat="1" x14ac:dyDescent="0.3"/>
    <row r="278" s="12" customFormat="1" x14ac:dyDescent="0.3"/>
    <row r="279" s="12" customFormat="1" x14ac:dyDescent="0.3"/>
    <row r="280" s="12" customFormat="1" x14ac:dyDescent="0.3"/>
    <row r="281" s="12" customFormat="1" x14ac:dyDescent="0.3"/>
    <row r="282" s="12" customFormat="1" x14ac:dyDescent="0.3"/>
    <row r="283" s="12" customFormat="1" x14ac:dyDescent="0.3"/>
    <row r="284" s="12" customFormat="1" x14ac:dyDescent="0.3"/>
    <row r="285" s="12" customFormat="1" x14ac:dyDescent="0.3"/>
    <row r="286" s="12" customFormat="1" x14ac:dyDescent="0.3"/>
    <row r="287" s="12" customFormat="1" x14ac:dyDescent="0.3"/>
    <row r="288" s="12" customFormat="1" x14ac:dyDescent="0.3"/>
    <row r="289" s="12" customFormat="1" x14ac:dyDescent="0.3"/>
    <row r="290" s="12" customFormat="1" x14ac:dyDescent="0.3"/>
    <row r="291" s="12" customFormat="1" x14ac:dyDescent="0.3"/>
    <row r="292" s="12" customFormat="1" x14ac:dyDescent="0.3"/>
    <row r="293" s="12" customFormat="1" x14ac:dyDescent="0.3"/>
    <row r="294" s="12" customFormat="1" x14ac:dyDescent="0.3"/>
    <row r="295" s="12" customFormat="1" x14ac:dyDescent="0.3"/>
    <row r="296" s="12" customFormat="1" x14ac:dyDescent="0.3"/>
    <row r="297" s="12" customFormat="1" x14ac:dyDescent="0.3"/>
    <row r="298" s="12" customFormat="1" x14ac:dyDescent="0.3"/>
    <row r="299" s="12" customFormat="1" x14ac:dyDescent="0.3"/>
    <row r="300" s="12" customFormat="1" x14ac:dyDescent="0.3"/>
    <row r="301" s="12" customFormat="1" x14ac:dyDescent="0.3"/>
    <row r="302" s="12" customFormat="1" x14ac:dyDescent="0.3"/>
    <row r="303" s="12" customFormat="1" x14ac:dyDescent="0.3"/>
    <row r="304" s="12" customFormat="1" x14ac:dyDescent="0.3"/>
    <row r="305" s="12" customFormat="1" x14ac:dyDescent="0.3"/>
    <row r="306" s="12" customFormat="1" x14ac:dyDescent="0.3"/>
    <row r="307" s="12" customFormat="1" x14ac:dyDescent="0.3"/>
    <row r="308" s="12" customFormat="1" x14ac:dyDescent="0.3"/>
    <row r="309" s="12" customFormat="1" x14ac:dyDescent="0.3"/>
    <row r="310" s="12" customFormat="1" x14ac:dyDescent="0.3"/>
    <row r="311" s="12" customFormat="1" x14ac:dyDescent="0.3"/>
    <row r="312" s="12" customFormat="1" x14ac:dyDescent="0.3"/>
    <row r="313" s="12" customFormat="1" x14ac:dyDescent="0.3"/>
    <row r="314" s="12" customFormat="1" x14ac:dyDescent="0.3"/>
    <row r="315" s="12" customFormat="1" x14ac:dyDescent="0.3"/>
    <row r="316" s="12" customFormat="1" x14ac:dyDescent="0.3"/>
    <row r="317" s="12" customFormat="1" x14ac:dyDescent="0.3"/>
    <row r="318" s="12" customFormat="1" x14ac:dyDescent="0.3"/>
    <row r="319" s="12" customFormat="1" x14ac:dyDescent="0.3"/>
    <row r="320" s="12" customFormat="1" x14ac:dyDescent="0.3"/>
    <row r="321" s="12" customFormat="1" x14ac:dyDescent="0.3"/>
    <row r="322" s="12" customFormat="1" x14ac:dyDescent="0.3"/>
    <row r="323" s="12" customFormat="1" x14ac:dyDescent="0.3"/>
    <row r="324" s="12" customFormat="1" x14ac:dyDescent="0.3"/>
    <row r="325" s="12" customFormat="1" x14ac:dyDescent="0.3"/>
    <row r="326" s="12" customFormat="1" x14ac:dyDescent="0.3"/>
    <row r="327" s="12" customFormat="1" x14ac:dyDescent="0.3"/>
    <row r="328" s="12" customFormat="1" x14ac:dyDescent="0.3"/>
    <row r="329" s="12" customFormat="1" x14ac:dyDescent="0.3"/>
    <row r="330" s="12" customFormat="1" x14ac:dyDescent="0.3"/>
    <row r="331" s="12" customFormat="1" x14ac:dyDescent="0.3"/>
    <row r="332" s="12" customFormat="1" x14ac:dyDescent="0.3"/>
    <row r="333" s="12" customFormat="1" x14ac:dyDescent="0.3"/>
    <row r="334" s="12" customFormat="1" x14ac:dyDescent="0.3"/>
    <row r="335" s="12" customFormat="1" x14ac:dyDescent="0.3"/>
    <row r="336" s="12" customFormat="1" x14ac:dyDescent="0.3"/>
    <row r="337" s="12" customFormat="1" x14ac:dyDescent="0.3"/>
    <row r="338" s="12" customFormat="1" x14ac:dyDescent="0.3"/>
    <row r="339" s="12" customFormat="1" x14ac:dyDescent="0.3"/>
    <row r="340" s="12" customFormat="1" x14ac:dyDescent="0.3"/>
    <row r="341" s="12" customFormat="1" x14ac:dyDescent="0.3"/>
    <row r="342" s="12" customFormat="1" x14ac:dyDescent="0.3"/>
    <row r="343" s="12" customFormat="1" x14ac:dyDescent="0.3"/>
    <row r="344" s="12" customFormat="1" x14ac:dyDescent="0.3"/>
    <row r="345" s="12" customFormat="1" x14ac:dyDescent="0.3"/>
    <row r="346" s="12" customFormat="1" x14ac:dyDescent="0.3"/>
    <row r="347" s="12" customFormat="1" x14ac:dyDescent="0.3"/>
    <row r="348" s="12" customFormat="1" x14ac:dyDescent="0.3"/>
    <row r="349" s="12" customFormat="1" x14ac:dyDescent="0.3"/>
    <row r="350" s="12" customFormat="1" x14ac:dyDescent="0.3"/>
    <row r="351" s="12" customFormat="1" x14ac:dyDescent="0.3"/>
    <row r="352" s="12" customFormat="1" x14ac:dyDescent="0.3"/>
    <row r="353" s="12" customFormat="1" x14ac:dyDescent="0.3"/>
    <row r="354" s="12" customFormat="1" x14ac:dyDescent="0.3"/>
    <row r="355" s="12" customFormat="1" x14ac:dyDescent="0.3"/>
    <row r="356" s="12" customFormat="1" x14ac:dyDescent="0.3"/>
    <row r="357" s="12" customFormat="1" x14ac:dyDescent="0.3"/>
    <row r="358" s="12" customFormat="1" x14ac:dyDescent="0.3"/>
    <row r="359" s="12" customFormat="1" x14ac:dyDescent="0.3"/>
    <row r="360" s="12" customFormat="1" x14ac:dyDescent="0.3"/>
    <row r="361" s="12" customFormat="1" x14ac:dyDescent="0.3"/>
    <row r="362" s="12" customFormat="1" x14ac:dyDescent="0.3"/>
    <row r="363" s="12" customFormat="1" x14ac:dyDescent="0.3"/>
    <row r="364" s="12" customFormat="1" x14ac:dyDescent="0.3"/>
    <row r="365" s="12" customFormat="1" x14ac:dyDescent="0.3"/>
    <row r="366" s="12" customFormat="1" x14ac:dyDescent="0.3"/>
    <row r="367" s="12" customFormat="1" x14ac:dyDescent="0.3"/>
    <row r="368" s="12" customFormat="1" x14ac:dyDescent="0.3"/>
    <row r="369" s="12" customFormat="1" x14ac:dyDescent="0.3"/>
    <row r="370" s="12" customFormat="1" x14ac:dyDescent="0.3"/>
    <row r="371" s="12" customFormat="1" x14ac:dyDescent="0.3"/>
    <row r="372" s="12" customFormat="1" x14ac:dyDescent="0.3"/>
    <row r="373" s="12" customFormat="1" x14ac:dyDescent="0.3"/>
    <row r="374" s="12" customFormat="1" x14ac:dyDescent="0.3"/>
    <row r="375" s="12" customFormat="1" x14ac:dyDescent="0.3"/>
    <row r="376" s="12" customFormat="1" x14ac:dyDescent="0.3"/>
    <row r="377" s="12" customFormat="1" x14ac:dyDescent="0.3"/>
    <row r="378" s="12" customFormat="1" x14ac:dyDescent="0.3"/>
    <row r="379" s="12" customFormat="1" x14ac:dyDescent="0.3"/>
    <row r="380" s="12" customFormat="1" x14ac:dyDescent="0.3"/>
    <row r="381" s="12" customFormat="1" x14ac:dyDescent="0.3"/>
    <row r="382" s="12" customFormat="1" x14ac:dyDescent="0.3"/>
    <row r="383" s="12" customFormat="1" x14ac:dyDescent="0.3"/>
    <row r="384" s="12" customFormat="1" x14ac:dyDescent="0.3"/>
    <row r="385" s="12" customFormat="1" x14ac:dyDescent="0.3"/>
    <row r="386" s="12" customFormat="1" x14ac:dyDescent="0.3"/>
    <row r="387" s="12" customFormat="1" x14ac:dyDescent="0.3"/>
    <row r="388" s="12" customFormat="1" x14ac:dyDescent="0.3"/>
    <row r="389" s="12" customFormat="1" x14ac:dyDescent="0.3"/>
    <row r="390" s="12" customFormat="1" x14ac:dyDescent="0.3"/>
    <row r="391" s="12" customFormat="1" x14ac:dyDescent="0.3"/>
    <row r="392" s="12" customFormat="1" x14ac:dyDescent="0.3"/>
    <row r="393" s="12" customFormat="1" x14ac:dyDescent="0.3"/>
    <row r="394" s="12" customFormat="1" x14ac:dyDescent="0.3"/>
    <row r="395" s="12" customFormat="1" x14ac:dyDescent="0.3"/>
    <row r="396" s="12" customFormat="1" x14ac:dyDescent="0.3"/>
    <row r="397" s="12" customFormat="1" x14ac:dyDescent="0.3"/>
    <row r="398" s="12" customFormat="1" x14ac:dyDescent="0.3"/>
    <row r="399" s="12" customFormat="1" x14ac:dyDescent="0.3"/>
    <row r="400" s="12" customFormat="1" x14ac:dyDescent="0.3"/>
    <row r="401" s="12" customFormat="1" x14ac:dyDescent="0.3"/>
    <row r="402" s="12" customFormat="1" x14ac:dyDescent="0.3"/>
    <row r="403" s="12" customFormat="1" x14ac:dyDescent="0.3"/>
    <row r="404" s="12" customFormat="1" x14ac:dyDescent="0.3"/>
    <row r="405" s="12" customFormat="1" x14ac:dyDescent="0.3"/>
    <row r="406" s="12" customFormat="1" x14ac:dyDescent="0.3"/>
    <row r="407" s="12" customFormat="1" x14ac:dyDescent="0.3"/>
    <row r="408" s="12" customFormat="1" x14ac:dyDescent="0.3"/>
    <row r="409" s="12" customFormat="1" x14ac:dyDescent="0.3"/>
    <row r="410" s="12" customFormat="1" x14ac:dyDescent="0.3"/>
    <row r="411" s="12" customFormat="1" x14ac:dyDescent="0.3"/>
    <row r="412" s="12" customFormat="1" x14ac:dyDescent="0.3"/>
    <row r="413" s="12" customFormat="1" x14ac:dyDescent="0.3"/>
    <row r="414" s="12" customFormat="1" x14ac:dyDescent="0.3"/>
    <row r="415" s="12" customFormat="1" x14ac:dyDescent="0.3"/>
    <row r="416" s="12" customFormat="1" x14ac:dyDescent="0.3"/>
    <row r="417" s="12" customFormat="1" x14ac:dyDescent="0.3"/>
    <row r="418" s="12" customFormat="1" x14ac:dyDescent="0.3"/>
    <row r="419" s="12" customFormat="1" x14ac:dyDescent="0.3"/>
    <row r="420" s="12" customFormat="1" x14ac:dyDescent="0.3"/>
    <row r="421" s="12" customFormat="1" x14ac:dyDescent="0.3"/>
    <row r="422" s="12" customFormat="1" x14ac:dyDescent="0.3"/>
    <row r="423" s="12" customFormat="1" x14ac:dyDescent="0.3"/>
    <row r="424" s="12" customFormat="1" x14ac:dyDescent="0.3"/>
    <row r="425" s="12" customFormat="1" x14ac:dyDescent="0.3"/>
    <row r="426" s="12" customFormat="1" x14ac:dyDescent="0.3"/>
    <row r="427" s="12" customFormat="1" x14ac:dyDescent="0.3"/>
    <row r="428" s="12" customFormat="1" x14ac:dyDescent="0.3"/>
    <row r="429" s="12" customFormat="1" x14ac:dyDescent="0.3"/>
    <row r="430" s="12" customFormat="1" x14ac:dyDescent="0.3"/>
    <row r="431" s="12" customFormat="1" x14ac:dyDescent="0.3"/>
    <row r="432" s="12" customFormat="1" x14ac:dyDescent="0.3"/>
    <row r="433" s="12" customFormat="1" x14ac:dyDescent="0.3"/>
    <row r="434" s="12" customFormat="1" x14ac:dyDescent="0.3"/>
    <row r="435" s="12" customFormat="1" x14ac:dyDescent="0.3"/>
    <row r="436" s="12" customFormat="1" x14ac:dyDescent="0.3"/>
    <row r="437" s="12" customFormat="1" x14ac:dyDescent="0.3"/>
    <row r="438" s="12" customFormat="1" x14ac:dyDescent="0.3"/>
    <row r="439" s="12" customFormat="1" x14ac:dyDescent="0.3"/>
    <row r="440" s="12" customFormat="1" x14ac:dyDescent="0.3"/>
    <row r="441" s="12" customFormat="1" x14ac:dyDescent="0.3"/>
    <row r="442" s="12" customFormat="1" x14ac:dyDescent="0.3"/>
    <row r="443" s="12" customFormat="1" x14ac:dyDescent="0.3"/>
    <row r="444" s="12" customFormat="1" x14ac:dyDescent="0.3"/>
    <row r="445" s="12" customFormat="1" x14ac:dyDescent="0.3"/>
    <row r="446" s="12" customFormat="1" x14ac:dyDescent="0.3"/>
    <row r="447" s="12" customFormat="1" x14ac:dyDescent="0.3"/>
    <row r="448" s="12" customFormat="1" x14ac:dyDescent="0.3"/>
    <row r="449" s="12" customFormat="1" x14ac:dyDescent="0.3"/>
    <row r="450" s="12" customFormat="1" x14ac:dyDescent="0.3"/>
    <row r="451" s="12" customFormat="1" x14ac:dyDescent="0.3"/>
    <row r="452" s="12" customFormat="1" x14ac:dyDescent="0.3"/>
    <row r="453" s="12" customFormat="1" x14ac:dyDescent="0.3"/>
    <row r="454" s="12" customFormat="1" x14ac:dyDescent="0.3"/>
    <row r="455" s="12" customFormat="1" x14ac:dyDescent="0.3"/>
    <row r="456" s="12" customFormat="1" x14ac:dyDescent="0.3"/>
    <row r="457" s="12" customFormat="1" x14ac:dyDescent="0.3"/>
    <row r="458" s="12" customFormat="1" x14ac:dyDescent="0.3"/>
    <row r="459" s="12" customFormat="1" x14ac:dyDescent="0.3"/>
    <row r="460" s="12" customFormat="1" x14ac:dyDescent="0.3"/>
    <row r="461" s="12" customFormat="1" x14ac:dyDescent="0.3"/>
    <row r="462" s="12" customFormat="1" x14ac:dyDescent="0.3"/>
    <row r="463" s="12" customFormat="1" x14ac:dyDescent="0.3"/>
    <row r="464" s="12" customFormat="1" x14ac:dyDescent="0.3"/>
    <row r="465" s="12" customFormat="1" x14ac:dyDescent="0.3"/>
    <row r="466" s="12" customFormat="1" x14ac:dyDescent="0.3"/>
    <row r="467" s="12" customFormat="1" x14ac:dyDescent="0.3"/>
    <row r="468" s="12" customFormat="1" x14ac:dyDescent="0.3"/>
    <row r="469" s="12" customFormat="1" x14ac:dyDescent="0.3"/>
    <row r="470" s="12" customFormat="1" x14ac:dyDescent="0.3"/>
    <row r="471" s="12" customFormat="1" x14ac:dyDescent="0.3"/>
    <row r="472" s="12" customFormat="1" x14ac:dyDescent="0.3"/>
    <row r="473" s="12" customFormat="1" x14ac:dyDescent="0.3"/>
    <row r="474" s="12" customFormat="1" x14ac:dyDescent="0.3"/>
    <row r="475" s="12" customFormat="1" x14ac:dyDescent="0.3"/>
    <row r="476" s="12" customFormat="1" x14ac:dyDescent="0.3"/>
    <row r="477" s="12" customFormat="1" x14ac:dyDescent="0.3"/>
    <row r="478" s="12" customFormat="1" x14ac:dyDescent="0.3"/>
    <row r="479" s="12" customFormat="1" x14ac:dyDescent="0.3"/>
    <row r="480" s="12" customFormat="1" x14ac:dyDescent="0.3"/>
    <row r="481" s="12" customFormat="1" x14ac:dyDescent="0.3"/>
    <row r="482" s="12" customFormat="1" x14ac:dyDescent="0.3"/>
    <row r="483" s="12" customFormat="1" x14ac:dyDescent="0.3"/>
    <row r="484" s="12" customFormat="1" x14ac:dyDescent="0.3"/>
    <row r="485" s="12" customFormat="1" x14ac:dyDescent="0.3"/>
    <row r="486" s="12" customFormat="1" x14ac:dyDescent="0.3"/>
    <row r="487" s="12" customFormat="1" x14ac:dyDescent="0.3"/>
    <row r="488" s="12" customFormat="1" x14ac:dyDescent="0.3"/>
    <row r="489" s="12" customFormat="1" x14ac:dyDescent="0.3"/>
    <row r="490" s="12" customFormat="1" x14ac:dyDescent="0.3"/>
    <row r="491" s="12" customFormat="1" x14ac:dyDescent="0.3"/>
    <row r="492" s="12" customFormat="1" x14ac:dyDescent="0.3"/>
    <row r="493" s="12" customFormat="1" x14ac:dyDescent="0.3"/>
    <row r="494" s="12" customFormat="1" x14ac:dyDescent="0.3"/>
    <row r="495" s="12" customFormat="1" x14ac:dyDescent="0.3"/>
    <row r="496" s="12" customFormat="1" x14ac:dyDescent="0.3"/>
    <row r="497" s="12" customFormat="1" x14ac:dyDescent="0.3"/>
    <row r="498" s="12" customFormat="1" x14ac:dyDescent="0.3"/>
    <row r="499" s="12" customFormat="1" x14ac:dyDescent="0.3"/>
    <row r="500" s="12" customFormat="1" x14ac:dyDescent="0.3"/>
    <row r="501" s="12" customFormat="1" x14ac:dyDescent="0.3"/>
    <row r="502" s="12" customFormat="1" x14ac:dyDescent="0.3"/>
    <row r="503" s="12" customFormat="1" x14ac:dyDescent="0.3"/>
    <row r="504" s="12" customFormat="1" x14ac:dyDescent="0.3"/>
    <row r="505" s="12" customFormat="1" x14ac:dyDescent="0.3"/>
    <row r="506" s="12" customFormat="1" x14ac:dyDescent="0.3"/>
    <row r="507" s="12" customFormat="1" x14ac:dyDescent="0.3"/>
    <row r="508" s="12" customFormat="1" x14ac:dyDescent="0.3"/>
    <row r="509" s="12" customFormat="1" x14ac:dyDescent="0.3"/>
    <row r="510" s="12" customFormat="1" x14ac:dyDescent="0.3"/>
    <row r="511" s="12" customFormat="1" x14ac:dyDescent="0.3"/>
    <row r="512" s="12" customFormat="1" x14ac:dyDescent="0.3"/>
    <row r="513" s="12" customFormat="1" x14ac:dyDescent="0.3"/>
    <row r="514" s="12" customFormat="1" x14ac:dyDescent="0.3"/>
    <row r="515" s="12" customFormat="1" x14ac:dyDescent="0.3"/>
    <row r="516" s="12" customFormat="1" x14ac:dyDescent="0.3"/>
    <row r="517" s="12" customFormat="1" x14ac:dyDescent="0.3"/>
    <row r="518" s="12" customFormat="1" x14ac:dyDescent="0.3"/>
    <row r="519" s="12" customFormat="1" x14ac:dyDescent="0.3"/>
    <row r="520" s="12" customFormat="1" x14ac:dyDescent="0.3"/>
    <row r="521" s="12" customFormat="1" x14ac:dyDescent="0.3"/>
    <row r="522" s="12" customFormat="1" x14ac:dyDescent="0.3"/>
    <row r="523" s="12" customFormat="1" x14ac:dyDescent="0.3"/>
    <row r="524" s="12" customFormat="1" x14ac:dyDescent="0.3"/>
    <row r="525" s="12" customFormat="1" x14ac:dyDescent="0.3"/>
    <row r="526" s="12" customFormat="1" x14ac:dyDescent="0.3"/>
    <row r="527" s="12" customFormat="1" x14ac:dyDescent="0.3"/>
    <row r="528" s="12" customFormat="1" x14ac:dyDescent="0.3"/>
    <row r="529" s="12" customFormat="1" x14ac:dyDescent="0.3"/>
    <row r="530" s="12" customFormat="1" x14ac:dyDescent="0.3"/>
    <row r="531" s="12" customFormat="1" x14ac:dyDescent="0.3"/>
    <row r="532" s="12" customFormat="1" x14ac:dyDescent="0.3"/>
    <row r="533" s="12" customFormat="1" x14ac:dyDescent="0.3"/>
    <row r="534" s="12" customFormat="1" x14ac:dyDescent="0.3"/>
    <row r="535" s="12" customFormat="1" x14ac:dyDescent="0.3"/>
    <row r="536" s="12" customFormat="1" x14ac:dyDescent="0.3"/>
    <row r="537" s="12" customFormat="1" x14ac:dyDescent="0.3"/>
    <row r="538" s="12" customFormat="1" x14ac:dyDescent="0.3"/>
    <row r="539" s="12" customFormat="1" x14ac:dyDescent="0.3"/>
    <row r="540" s="12" customFormat="1" x14ac:dyDescent="0.3"/>
    <row r="541" s="12" customFormat="1" x14ac:dyDescent="0.3"/>
    <row r="542" s="12" customFormat="1" x14ac:dyDescent="0.3"/>
    <row r="543" s="12" customFormat="1" x14ac:dyDescent="0.3"/>
    <row r="544" s="12" customFormat="1" x14ac:dyDescent="0.3"/>
    <row r="545" s="12" customFormat="1" x14ac:dyDescent="0.3"/>
    <row r="546" s="12" customFormat="1" x14ac:dyDescent="0.3"/>
    <row r="547" s="12" customFormat="1" x14ac:dyDescent="0.3"/>
    <row r="548" s="12" customFormat="1" x14ac:dyDescent="0.3"/>
    <row r="549" s="12" customFormat="1" x14ac:dyDescent="0.3"/>
    <row r="550" s="12" customFormat="1" x14ac:dyDescent="0.3"/>
    <row r="551" s="12" customFormat="1" x14ac:dyDescent="0.3"/>
    <row r="552" s="12" customFormat="1" x14ac:dyDescent="0.3"/>
    <row r="553" s="12" customFormat="1" x14ac:dyDescent="0.3"/>
    <row r="554" s="12" customFormat="1" x14ac:dyDescent="0.3"/>
    <row r="555" s="12" customFormat="1" x14ac:dyDescent="0.3"/>
    <row r="556" s="12" customFormat="1" x14ac:dyDescent="0.3"/>
    <row r="557" s="12" customFormat="1" x14ac:dyDescent="0.3"/>
    <row r="558" s="12" customFormat="1" x14ac:dyDescent="0.3"/>
    <row r="559" s="12" customFormat="1" x14ac:dyDescent="0.3"/>
    <row r="560" s="12" customFormat="1" x14ac:dyDescent="0.3"/>
    <row r="561" s="12" customFormat="1" x14ac:dyDescent="0.3"/>
    <row r="562" s="12" customFormat="1" x14ac:dyDescent="0.3"/>
    <row r="563" s="12" customFormat="1" x14ac:dyDescent="0.3"/>
    <row r="564" s="12" customFormat="1" x14ac:dyDescent="0.3"/>
    <row r="565" s="12" customFormat="1" x14ac:dyDescent="0.3"/>
    <row r="566" s="12" customFormat="1" x14ac:dyDescent="0.3"/>
    <row r="567" s="12" customFormat="1" x14ac:dyDescent="0.3"/>
    <row r="568" s="12" customFormat="1" x14ac:dyDescent="0.3"/>
    <row r="569" s="12" customFormat="1" x14ac:dyDescent="0.3"/>
    <row r="570" s="12" customFormat="1" x14ac:dyDescent="0.3"/>
    <row r="571" s="12" customFormat="1" x14ac:dyDescent="0.3"/>
    <row r="572" s="12" customFormat="1" x14ac:dyDescent="0.3"/>
    <row r="573" s="12" customFormat="1" x14ac:dyDescent="0.3"/>
    <row r="574" s="12" customFormat="1" x14ac:dyDescent="0.3"/>
    <row r="575" s="12" customFormat="1" x14ac:dyDescent="0.3"/>
    <row r="576" s="12" customFormat="1" x14ac:dyDescent="0.3"/>
    <row r="577" s="12" customFormat="1" x14ac:dyDescent="0.3"/>
    <row r="578" s="12" customFormat="1" x14ac:dyDescent="0.3"/>
    <row r="579" s="12" customFormat="1" x14ac:dyDescent="0.3"/>
    <row r="580" s="12" customFormat="1" x14ac:dyDescent="0.3"/>
    <row r="581" s="12" customFormat="1" x14ac:dyDescent="0.3"/>
    <row r="582" s="12" customFormat="1" x14ac:dyDescent="0.3"/>
    <row r="583" s="12" customFormat="1" x14ac:dyDescent="0.3"/>
    <row r="584" s="12" customFormat="1" x14ac:dyDescent="0.3"/>
    <row r="585" s="12" customFormat="1" x14ac:dyDescent="0.3"/>
    <row r="586" s="12" customFormat="1" x14ac:dyDescent="0.3"/>
    <row r="587" s="12" customFormat="1" x14ac:dyDescent="0.3"/>
    <row r="588" s="12" customFormat="1" x14ac:dyDescent="0.3"/>
    <row r="589" s="12" customFormat="1" x14ac:dyDescent="0.3"/>
    <row r="590" s="12" customFormat="1" x14ac:dyDescent="0.3"/>
    <row r="591" s="12" customFormat="1" x14ac:dyDescent="0.3"/>
    <row r="592" s="12" customFormat="1" x14ac:dyDescent="0.3"/>
    <row r="593" s="12" customFormat="1" x14ac:dyDescent="0.3"/>
    <row r="594" s="12" customFormat="1" x14ac:dyDescent="0.3"/>
    <row r="595" s="12" customFormat="1" x14ac:dyDescent="0.3"/>
    <row r="596" s="12" customFormat="1" x14ac:dyDescent="0.3"/>
    <row r="597" s="12" customFormat="1" x14ac:dyDescent="0.3"/>
    <row r="598" s="12" customFormat="1" x14ac:dyDescent="0.3"/>
    <row r="599" s="12" customFormat="1" x14ac:dyDescent="0.3"/>
    <row r="600" s="12" customFormat="1" x14ac:dyDescent="0.3"/>
    <row r="601" s="12" customFormat="1" x14ac:dyDescent="0.3"/>
    <row r="602" s="12" customFormat="1" x14ac:dyDescent="0.3"/>
    <row r="603" s="12" customFormat="1" x14ac:dyDescent="0.3"/>
    <row r="604" s="12" customFormat="1" x14ac:dyDescent="0.3"/>
    <row r="605" s="12" customFormat="1" x14ac:dyDescent="0.3"/>
    <row r="606" s="12" customFormat="1" x14ac:dyDescent="0.3"/>
    <row r="607" s="12" customFormat="1" x14ac:dyDescent="0.3"/>
    <row r="608" s="12" customFormat="1" x14ac:dyDescent="0.3"/>
    <row r="609" s="12" customFormat="1" x14ac:dyDescent="0.3"/>
    <row r="610" s="12" customFormat="1" x14ac:dyDescent="0.3"/>
    <row r="611" s="12" customFormat="1" x14ac:dyDescent="0.3"/>
    <row r="612" s="12" customFormat="1" x14ac:dyDescent="0.3"/>
    <row r="613" s="12" customFormat="1" x14ac:dyDescent="0.3"/>
    <row r="614" s="12" customFormat="1" x14ac:dyDescent="0.3"/>
    <row r="615" s="12" customFormat="1" x14ac:dyDescent="0.3"/>
    <row r="616" s="12" customFormat="1" x14ac:dyDescent="0.3"/>
    <row r="617" s="12" customFormat="1" x14ac:dyDescent="0.3"/>
    <row r="618" s="12" customFormat="1" x14ac:dyDescent="0.3"/>
    <row r="619" s="12" customFormat="1" x14ac:dyDescent="0.3"/>
    <row r="620" s="12" customFormat="1" x14ac:dyDescent="0.3"/>
    <row r="621" s="12" customFormat="1" x14ac:dyDescent="0.3"/>
    <row r="622" s="12" customFormat="1" x14ac:dyDescent="0.3"/>
    <row r="623" s="12" customFormat="1" x14ac:dyDescent="0.3"/>
    <row r="624" s="12" customFormat="1" x14ac:dyDescent="0.3"/>
    <row r="625" s="12" customFormat="1" x14ac:dyDescent="0.3"/>
    <row r="626" s="12" customFormat="1" x14ac:dyDescent="0.3"/>
    <row r="627" s="12" customFormat="1" x14ac:dyDescent="0.3"/>
    <row r="628" s="12" customFormat="1" x14ac:dyDescent="0.3"/>
    <row r="629" s="12" customFormat="1" x14ac:dyDescent="0.3"/>
    <row r="630" s="12" customFormat="1" x14ac:dyDescent="0.3"/>
    <row r="631" s="12" customFormat="1" x14ac:dyDescent="0.3"/>
    <row r="632" s="12" customFormat="1" x14ac:dyDescent="0.3"/>
    <row r="633" s="12" customFormat="1" x14ac:dyDescent="0.3"/>
    <row r="634" s="12" customFormat="1" x14ac:dyDescent="0.3"/>
    <row r="635" s="12" customFormat="1" x14ac:dyDescent="0.3"/>
    <row r="636" s="12" customFormat="1" x14ac:dyDescent="0.3"/>
    <row r="637" s="12" customFormat="1" x14ac:dyDescent="0.3"/>
    <row r="638" s="12" customFormat="1" x14ac:dyDescent="0.3"/>
    <row r="639" s="12" customFormat="1" x14ac:dyDescent="0.3"/>
    <row r="640" s="12" customFormat="1" x14ac:dyDescent="0.3"/>
    <row r="641" s="12" customFormat="1" x14ac:dyDescent="0.3"/>
    <row r="642" s="12" customFormat="1" x14ac:dyDescent="0.3"/>
    <row r="643" s="12" customFormat="1" x14ac:dyDescent="0.3"/>
    <row r="644" s="12" customFormat="1" x14ac:dyDescent="0.3"/>
    <row r="645" s="12" customFormat="1" x14ac:dyDescent="0.3"/>
    <row r="646" s="12" customFormat="1" x14ac:dyDescent="0.3"/>
    <row r="647" s="12" customFormat="1" x14ac:dyDescent="0.3"/>
    <row r="648" s="12" customFormat="1" x14ac:dyDescent="0.3"/>
    <row r="649" s="12" customFormat="1" x14ac:dyDescent="0.3"/>
    <row r="650" s="12" customFormat="1" x14ac:dyDescent="0.3"/>
    <row r="651" s="12" customFormat="1" x14ac:dyDescent="0.3"/>
    <row r="652" s="12" customFormat="1" x14ac:dyDescent="0.3"/>
    <row r="653" s="12" customFormat="1" x14ac:dyDescent="0.3"/>
    <row r="654" s="12" customFormat="1" x14ac:dyDescent="0.3"/>
    <row r="655" s="12" customFormat="1" x14ac:dyDescent="0.3"/>
    <row r="656" s="12" customFormat="1" x14ac:dyDescent="0.3"/>
    <row r="657" s="12" customFormat="1" x14ac:dyDescent="0.3"/>
    <row r="658" s="12" customFormat="1" x14ac:dyDescent="0.3"/>
    <row r="659" s="12" customFormat="1" x14ac:dyDescent="0.3"/>
    <row r="660" s="12" customFormat="1" x14ac:dyDescent="0.3"/>
    <row r="661" s="12" customFormat="1" x14ac:dyDescent="0.3"/>
    <row r="662" s="12" customFormat="1" x14ac:dyDescent="0.3"/>
    <row r="663" s="12" customFormat="1" x14ac:dyDescent="0.3"/>
    <row r="664" s="12" customFormat="1" x14ac:dyDescent="0.3"/>
    <row r="665" s="12" customFormat="1" x14ac:dyDescent="0.3"/>
    <row r="666" s="12" customFormat="1" x14ac:dyDescent="0.3"/>
    <row r="667" s="12" customFormat="1" x14ac:dyDescent="0.3"/>
    <row r="668" s="12" customFormat="1" x14ac:dyDescent="0.3"/>
    <row r="669" s="12" customFormat="1" x14ac:dyDescent="0.3"/>
    <row r="670" s="12" customFormat="1" x14ac:dyDescent="0.3"/>
    <row r="671" s="12" customFormat="1" x14ac:dyDescent="0.3"/>
    <row r="672" s="12" customFormat="1" x14ac:dyDescent="0.3"/>
    <row r="673" s="12" customFormat="1" x14ac:dyDescent="0.3"/>
    <row r="674" s="12" customFormat="1" x14ac:dyDescent="0.3"/>
    <row r="675" s="12" customFormat="1" x14ac:dyDescent="0.3"/>
    <row r="676" s="12" customFormat="1" x14ac:dyDescent="0.3"/>
    <row r="677" s="12" customFormat="1" x14ac:dyDescent="0.3"/>
    <row r="678" s="12" customFormat="1" x14ac:dyDescent="0.3"/>
    <row r="679" s="12" customFormat="1" x14ac:dyDescent="0.3"/>
    <row r="680" s="12" customFormat="1" x14ac:dyDescent="0.3"/>
    <row r="681" s="12" customFormat="1" x14ac:dyDescent="0.3"/>
    <row r="682" s="12" customFormat="1" x14ac:dyDescent="0.3"/>
    <row r="683" s="12" customFormat="1" x14ac:dyDescent="0.3"/>
    <row r="684" s="12" customFormat="1" x14ac:dyDescent="0.3"/>
    <row r="685" s="12" customFormat="1" x14ac:dyDescent="0.3"/>
    <row r="686" s="12" customFormat="1" x14ac:dyDescent="0.3"/>
    <row r="687" s="12" customFormat="1" x14ac:dyDescent="0.3"/>
    <row r="688" s="12" customFormat="1" x14ac:dyDescent="0.3"/>
    <row r="689" s="12" customFormat="1" x14ac:dyDescent="0.3"/>
    <row r="690" s="12" customFormat="1" x14ac:dyDescent="0.3"/>
    <row r="691" s="12" customFormat="1" x14ac:dyDescent="0.3"/>
    <row r="692" s="12" customFormat="1" x14ac:dyDescent="0.3"/>
    <row r="693" s="12" customFormat="1" x14ac:dyDescent="0.3"/>
    <row r="694" s="12" customFormat="1" x14ac:dyDescent="0.3"/>
    <row r="695" s="12" customFormat="1" x14ac:dyDescent="0.3"/>
    <row r="696" s="12" customFormat="1" x14ac:dyDescent="0.3"/>
    <row r="697" s="12" customFormat="1" x14ac:dyDescent="0.3"/>
    <row r="698" s="12" customFormat="1" x14ac:dyDescent="0.3"/>
    <row r="699" s="12" customFormat="1" x14ac:dyDescent="0.3"/>
    <row r="700" s="12" customFormat="1" x14ac:dyDescent="0.3"/>
    <row r="701" s="12" customFormat="1" x14ac:dyDescent="0.3"/>
    <row r="702" s="12" customFormat="1" x14ac:dyDescent="0.3"/>
    <row r="703" s="12" customFormat="1" x14ac:dyDescent="0.3"/>
    <row r="704" s="12" customFormat="1" x14ac:dyDescent="0.3"/>
    <row r="705" s="12" customFormat="1" x14ac:dyDescent="0.3"/>
    <row r="706" s="12" customFormat="1" x14ac:dyDescent="0.3"/>
    <row r="707" s="12" customFormat="1" x14ac:dyDescent="0.3"/>
    <row r="708" s="12" customFormat="1" x14ac:dyDescent="0.3"/>
    <row r="709" s="12" customFormat="1" x14ac:dyDescent="0.3"/>
    <row r="710" s="12" customFormat="1" x14ac:dyDescent="0.3"/>
    <row r="711" s="12" customFormat="1" x14ac:dyDescent="0.3"/>
    <row r="712" s="12" customFormat="1" x14ac:dyDescent="0.3"/>
    <row r="713" s="12" customFormat="1" x14ac:dyDescent="0.3"/>
    <row r="714" s="12" customFormat="1" x14ac:dyDescent="0.3"/>
    <row r="715" s="12" customFormat="1" x14ac:dyDescent="0.3"/>
    <row r="716" s="12" customFormat="1" x14ac:dyDescent="0.3"/>
    <row r="717" s="12" customFormat="1" x14ac:dyDescent="0.3"/>
    <row r="718" s="12" customFormat="1" x14ac:dyDescent="0.3"/>
    <row r="719" s="12" customFormat="1" x14ac:dyDescent="0.3"/>
    <row r="720" s="12" customFormat="1" x14ac:dyDescent="0.3"/>
    <row r="721" s="12" customFormat="1" x14ac:dyDescent="0.3"/>
    <row r="722" s="12" customFormat="1" x14ac:dyDescent="0.3"/>
    <row r="723" s="12" customFormat="1" x14ac:dyDescent="0.3"/>
    <row r="724" s="12" customFormat="1" x14ac:dyDescent="0.3"/>
    <row r="725" s="12" customFormat="1" x14ac:dyDescent="0.3"/>
    <row r="726" s="12" customFormat="1" x14ac:dyDescent="0.3"/>
    <row r="727" s="12" customFormat="1" x14ac:dyDescent="0.3"/>
    <row r="728" s="12" customFormat="1" x14ac:dyDescent="0.3"/>
    <row r="729" s="12" customFormat="1" x14ac:dyDescent="0.3"/>
    <row r="730" s="12" customFormat="1" x14ac:dyDescent="0.3"/>
    <row r="731" s="12" customFormat="1" x14ac:dyDescent="0.3"/>
    <row r="732" s="12" customFormat="1" x14ac:dyDescent="0.3"/>
    <row r="733" s="12" customFormat="1" x14ac:dyDescent="0.3"/>
    <row r="734" s="12" customFormat="1" x14ac:dyDescent="0.3"/>
    <row r="735" s="12" customFormat="1" x14ac:dyDescent="0.3"/>
    <row r="736" s="12" customFormat="1" x14ac:dyDescent="0.3"/>
    <row r="737" s="12" customFormat="1" x14ac:dyDescent="0.3"/>
    <row r="738" s="12" customFormat="1" x14ac:dyDescent="0.3"/>
    <row r="739" s="12" customFormat="1" x14ac:dyDescent="0.3"/>
    <row r="740" s="12" customFormat="1" x14ac:dyDescent="0.3"/>
    <row r="741" s="12" customFormat="1" x14ac:dyDescent="0.3"/>
    <row r="742" s="12" customFormat="1" x14ac:dyDescent="0.3"/>
    <row r="743" s="12" customFormat="1" x14ac:dyDescent="0.3"/>
    <row r="744" s="12" customFormat="1" x14ac:dyDescent="0.3"/>
    <row r="745" s="12" customFormat="1" x14ac:dyDescent="0.3"/>
    <row r="746" s="12" customFormat="1" x14ac:dyDescent="0.3"/>
    <row r="747" s="12" customFormat="1" x14ac:dyDescent="0.3"/>
    <row r="748" s="12" customFormat="1" x14ac:dyDescent="0.3"/>
    <row r="749" s="12" customFormat="1" x14ac:dyDescent="0.3"/>
    <row r="750" s="12" customFormat="1" x14ac:dyDescent="0.3"/>
    <row r="751" s="12" customFormat="1" x14ac:dyDescent="0.3"/>
    <row r="752" s="12" customFormat="1" x14ac:dyDescent="0.3"/>
    <row r="753" s="12" customFormat="1" x14ac:dyDescent="0.3"/>
    <row r="754" s="12" customFormat="1" x14ac:dyDescent="0.3"/>
    <row r="755" s="12" customFormat="1" x14ac:dyDescent="0.3"/>
    <row r="756" s="12" customFormat="1" x14ac:dyDescent="0.3"/>
    <row r="757" s="12" customFormat="1" x14ac:dyDescent="0.3"/>
    <row r="758" s="12" customFormat="1" x14ac:dyDescent="0.3"/>
    <row r="759" s="12" customFormat="1" x14ac:dyDescent="0.3"/>
    <row r="760" s="12" customFormat="1" x14ac:dyDescent="0.3"/>
    <row r="761" s="12" customFormat="1" x14ac:dyDescent="0.3"/>
    <row r="762" s="12" customFormat="1" x14ac:dyDescent="0.3"/>
    <row r="763" s="12" customFormat="1" x14ac:dyDescent="0.3"/>
    <row r="764" s="12" customFormat="1" x14ac:dyDescent="0.3"/>
    <row r="765" s="12" customFormat="1" x14ac:dyDescent="0.3"/>
    <row r="766" s="12" customFormat="1" x14ac:dyDescent="0.3"/>
    <row r="767" s="12" customFormat="1" x14ac:dyDescent="0.3"/>
    <row r="768" s="12" customFormat="1" x14ac:dyDescent="0.3"/>
    <row r="769" s="12" customFormat="1" x14ac:dyDescent="0.3"/>
    <row r="770" s="12" customFormat="1" x14ac:dyDescent="0.3"/>
    <row r="771" s="12" customFormat="1" x14ac:dyDescent="0.3"/>
    <row r="772" s="12" customFormat="1" x14ac:dyDescent="0.3"/>
    <row r="773" s="12" customFormat="1" x14ac:dyDescent="0.3"/>
    <row r="774" s="12" customFormat="1" x14ac:dyDescent="0.3"/>
    <row r="775" s="12" customFormat="1" x14ac:dyDescent="0.3"/>
    <row r="776" s="12" customFormat="1" x14ac:dyDescent="0.3"/>
    <row r="777" s="12" customFormat="1" x14ac:dyDescent="0.3"/>
    <row r="778" s="12" customFormat="1" x14ac:dyDescent="0.3"/>
    <row r="779" s="12" customFormat="1" x14ac:dyDescent="0.3"/>
    <row r="780" s="12" customFormat="1" x14ac:dyDescent="0.3"/>
    <row r="781" s="12" customFormat="1" x14ac:dyDescent="0.3"/>
    <row r="782" s="12" customFormat="1" x14ac:dyDescent="0.3"/>
    <row r="783" s="12" customFormat="1" x14ac:dyDescent="0.3"/>
    <row r="784" s="12" customFormat="1" x14ac:dyDescent="0.3"/>
    <row r="785" s="12" customFormat="1" x14ac:dyDescent="0.3"/>
    <row r="786" s="12" customFormat="1" x14ac:dyDescent="0.3"/>
    <row r="787" s="12" customFormat="1" x14ac:dyDescent="0.3"/>
    <row r="788" s="12" customFormat="1" x14ac:dyDescent="0.3"/>
    <row r="789" s="12" customFormat="1" x14ac:dyDescent="0.3"/>
    <row r="790" s="12" customFormat="1" x14ac:dyDescent="0.3"/>
    <row r="791" s="12" customFormat="1" x14ac:dyDescent="0.3"/>
    <row r="792" s="12" customFormat="1" x14ac:dyDescent="0.3"/>
    <row r="793" s="12" customFormat="1" x14ac:dyDescent="0.3"/>
    <row r="794" s="12" customFormat="1" x14ac:dyDescent="0.3"/>
    <row r="795" s="12" customFormat="1" x14ac:dyDescent="0.3"/>
    <row r="796" s="12" customFormat="1" x14ac:dyDescent="0.3"/>
    <row r="797" s="12" customFormat="1" x14ac:dyDescent="0.3"/>
    <row r="798" s="12" customFormat="1" x14ac:dyDescent="0.3"/>
    <row r="799" s="12" customFormat="1" x14ac:dyDescent="0.3"/>
    <row r="800" s="12" customFormat="1" x14ac:dyDescent="0.3"/>
    <row r="801" s="12" customFormat="1" x14ac:dyDescent="0.3"/>
    <row r="802" s="12" customFormat="1" x14ac:dyDescent="0.3"/>
    <row r="803" s="12" customFormat="1" x14ac:dyDescent="0.3"/>
    <row r="804" s="12" customFormat="1" x14ac:dyDescent="0.3"/>
    <row r="805" s="12" customFormat="1" x14ac:dyDescent="0.3"/>
    <row r="806" s="12" customFormat="1" x14ac:dyDescent="0.3"/>
    <row r="807" s="12" customFormat="1" x14ac:dyDescent="0.3"/>
    <row r="808" s="12" customFormat="1" x14ac:dyDescent="0.3"/>
    <row r="809" s="12" customFormat="1" x14ac:dyDescent="0.3"/>
    <row r="810" s="12" customFormat="1" x14ac:dyDescent="0.3"/>
    <row r="811" s="12" customFormat="1" x14ac:dyDescent="0.3"/>
    <row r="812" s="12" customFormat="1" x14ac:dyDescent="0.3"/>
    <row r="813" s="12" customFormat="1" x14ac:dyDescent="0.3"/>
    <row r="814" s="12" customFormat="1" x14ac:dyDescent="0.3"/>
    <row r="815" s="12" customFormat="1" x14ac:dyDescent="0.3"/>
    <row r="816" s="12" customFormat="1" x14ac:dyDescent="0.3"/>
    <row r="817" s="12" customFormat="1" x14ac:dyDescent="0.3"/>
    <row r="818" s="12" customFormat="1" x14ac:dyDescent="0.3"/>
    <row r="819" s="12" customFormat="1" x14ac:dyDescent="0.3"/>
    <row r="820" s="12" customFormat="1" x14ac:dyDescent="0.3"/>
    <row r="821" s="12" customFormat="1" x14ac:dyDescent="0.3"/>
    <row r="822" s="12" customFormat="1" x14ac:dyDescent="0.3"/>
    <row r="823" s="12" customFormat="1" x14ac:dyDescent="0.3"/>
    <row r="824" s="12" customFormat="1" x14ac:dyDescent="0.3"/>
    <row r="825" s="12" customFormat="1" x14ac:dyDescent="0.3"/>
    <row r="826" s="12" customFormat="1" x14ac:dyDescent="0.3"/>
    <row r="827" s="12" customFormat="1" x14ac:dyDescent="0.3"/>
    <row r="828" s="12" customFormat="1" x14ac:dyDescent="0.3"/>
    <row r="829" s="12" customFormat="1" x14ac:dyDescent="0.3"/>
    <row r="830" s="12" customFormat="1" x14ac:dyDescent="0.3"/>
    <row r="831" s="12" customFormat="1" x14ac:dyDescent="0.3"/>
    <row r="832" s="12" customFormat="1" x14ac:dyDescent="0.3"/>
    <row r="833" s="12" customFormat="1" x14ac:dyDescent="0.3"/>
    <row r="834" s="12" customFormat="1" x14ac:dyDescent="0.3"/>
    <row r="835" s="12" customFormat="1" x14ac:dyDescent="0.3"/>
    <row r="836" s="12" customFormat="1" x14ac:dyDescent="0.3"/>
    <row r="837" s="12" customFormat="1" x14ac:dyDescent="0.3"/>
    <row r="838" s="12" customFormat="1" x14ac:dyDescent="0.3"/>
    <row r="839" s="12" customFormat="1" x14ac:dyDescent="0.3"/>
    <row r="840" s="12" customFormat="1" x14ac:dyDescent="0.3"/>
    <row r="841" s="12" customFormat="1" x14ac:dyDescent="0.3"/>
    <row r="842" s="12" customFormat="1" x14ac:dyDescent="0.3"/>
    <row r="843" s="12" customFormat="1" x14ac:dyDescent="0.3"/>
    <row r="844" s="12" customFormat="1" x14ac:dyDescent="0.3"/>
    <row r="845" s="12" customFormat="1" x14ac:dyDescent="0.3"/>
    <row r="846" s="12" customFormat="1" x14ac:dyDescent="0.3"/>
    <row r="847" s="12" customFormat="1" x14ac:dyDescent="0.3"/>
    <row r="848" s="12" customFormat="1" x14ac:dyDescent="0.3"/>
    <row r="849" s="12" customFormat="1" x14ac:dyDescent="0.3"/>
    <row r="850" s="12" customFormat="1" x14ac:dyDescent="0.3"/>
    <row r="851" s="12" customFormat="1" x14ac:dyDescent="0.3"/>
    <row r="852" s="12" customFormat="1" x14ac:dyDescent="0.3"/>
    <row r="853" s="12" customFormat="1" x14ac:dyDescent="0.3"/>
    <row r="854" s="12" customFormat="1" x14ac:dyDescent="0.3"/>
    <row r="855" s="12" customFormat="1" x14ac:dyDescent="0.3"/>
    <row r="856" s="12" customFormat="1" x14ac:dyDescent="0.3"/>
    <row r="857" s="12" customFormat="1" x14ac:dyDescent="0.3"/>
    <row r="858" s="12" customFormat="1" x14ac:dyDescent="0.3"/>
    <row r="859" s="12" customFormat="1" x14ac:dyDescent="0.3"/>
    <row r="860" s="12" customFormat="1" x14ac:dyDescent="0.3"/>
    <row r="861" s="12" customFormat="1" x14ac:dyDescent="0.3"/>
    <row r="862" s="12" customFormat="1" x14ac:dyDescent="0.3"/>
    <row r="863" s="12" customFormat="1" x14ac:dyDescent="0.3"/>
    <row r="864" s="12" customFormat="1" x14ac:dyDescent="0.3"/>
    <row r="865" s="12" customFormat="1" x14ac:dyDescent="0.3"/>
    <row r="866" s="12" customFormat="1" x14ac:dyDescent="0.3"/>
    <row r="867" s="12" customFormat="1" x14ac:dyDescent="0.3"/>
    <row r="868" s="12" customFormat="1" x14ac:dyDescent="0.3"/>
    <row r="869" s="12" customFormat="1" x14ac:dyDescent="0.3"/>
    <row r="870" s="12" customFormat="1" x14ac:dyDescent="0.3"/>
    <row r="871" s="12" customFormat="1" x14ac:dyDescent="0.3"/>
    <row r="872" s="12" customFormat="1" x14ac:dyDescent="0.3"/>
    <row r="873" s="12" customFormat="1" x14ac:dyDescent="0.3"/>
    <row r="874" s="12" customFormat="1" x14ac:dyDescent="0.3"/>
    <row r="875" s="12" customFormat="1" x14ac:dyDescent="0.3"/>
    <row r="876" s="12" customFormat="1" x14ac:dyDescent="0.3"/>
    <row r="877" s="12" customFormat="1" x14ac:dyDescent="0.3"/>
    <row r="878" s="12" customFormat="1" x14ac:dyDescent="0.3"/>
    <row r="879" s="12" customFormat="1" x14ac:dyDescent="0.3"/>
    <row r="880" s="12" customFormat="1" x14ac:dyDescent="0.3"/>
    <row r="881" s="12" customFormat="1" x14ac:dyDescent="0.3"/>
    <row r="882" s="12" customFormat="1" x14ac:dyDescent="0.3"/>
    <row r="883" s="12" customFormat="1" x14ac:dyDescent="0.3"/>
    <row r="884" s="12" customFormat="1" x14ac:dyDescent="0.3"/>
    <row r="885" s="12" customFormat="1" x14ac:dyDescent="0.3"/>
    <row r="886" s="12" customFormat="1" x14ac:dyDescent="0.3"/>
    <row r="887" s="12" customFormat="1" x14ac:dyDescent="0.3"/>
    <row r="888" s="12" customFormat="1" x14ac:dyDescent="0.3"/>
    <row r="889" s="12" customFormat="1" x14ac:dyDescent="0.3"/>
    <row r="890" s="12" customFormat="1" x14ac:dyDescent="0.3"/>
    <row r="891" s="12" customFormat="1" x14ac:dyDescent="0.3"/>
    <row r="892" s="12" customFormat="1" x14ac:dyDescent="0.3"/>
    <row r="893" s="12" customFormat="1" x14ac:dyDescent="0.3"/>
    <row r="894" s="12" customFormat="1" x14ac:dyDescent="0.3"/>
    <row r="895" s="12" customFormat="1" x14ac:dyDescent="0.3"/>
    <row r="896" s="12" customFormat="1" x14ac:dyDescent="0.3"/>
    <row r="897" s="12" customFormat="1" x14ac:dyDescent="0.3"/>
    <row r="898" s="12" customFormat="1" x14ac:dyDescent="0.3"/>
    <row r="899" s="12" customFormat="1" x14ac:dyDescent="0.3"/>
    <row r="900" s="12" customFormat="1" x14ac:dyDescent="0.3"/>
    <row r="901" s="12" customFormat="1" x14ac:dyDescent="0.3"/>
    <row r="902" s="12" customFormat="1" x14ac:dyDescent="0.3"/>
    <row r="903" s="12" customFormat="1" x14ac:dyDescent="0.3"/>
    <row r="904" s="12" customFormat="1" x14ac:dyDescent="0.3"/>
    <row r="905" s="12" customFormat="1" x14ac:dyDescent="0.3"/>
    <row r="906" s="12" customFormat="1" x14ac:dyDescent="0.3"/>
    <row r="907" s="12" customFormat="1" x14ac:dyDescent="0.3"/>
    <row r="908" s="12" customFormat="1" x14ac:dyDescent="0.3"/>
    <row r="909" s="12" customFormat="1" x14ac:dyDescent="0.3"/>
    <row r="910" s="12" customFormat="1" x14ac:dyDescent="0.3"/>
    <row r="911" s="12" customFormat="1" x14ac:dyDescent="0.3"/>
    <row r="912" s="12" customFormat="1" x14ac:dyDescent="0.3"/>
    <row r="913" s="12" customFormat="1" x14ac:dyDescent="0.3"/>
    <row r="914" s="12" customFormat="1" x14ac:dyDescent="0.3"/>
    <row r="915" s="12" customFormat="1" x14ac:dyDescent="0.3"/>
    <row r="916" s="12" customFormat="1" x14ac:dyDescent="0.3"/>
    <row r="917" s="12" customFormat="1" x14ac:dyDescent="0.3"/>
    <row r="918" s="12" customFormat="1" x14ac:dyDescent="0.3"/>
    <row r="919" s="12" customFormat="1" x14ac:dyDescent="0.3"/>
    <row r="920" s="12" customFormat="1" x14ac:dyDescent="0.3"/>
    <row r="921" s="12" customFormat="1" x14ac:dyDescent="0.3"/>
    <row r="922" s="12" customFormat="1" x14ac:dyDescent="0.3"/>
    <row r="923" s="12" customFormat="1" x14ac:dyDescent="0.3"/>
    <row r="924" s="12" customFormat="1" x14ac:dyDescent="0.3"/>
    <row r="925" s="12" customFormat="1" x14ac:dyDescent="0.3"/>
    <row r="926" s="12" customFormat="1" x14ac:dyDescent="0.3"/>
    <row r="927" s="12" customFormat="1" x14ac:dyDescent="0.3"/>
    <row r="928" s="12" customFormat="1" x14ac:dyDescent="0.3"/>
    <row r="929" s="12" customFormat="1" x14ac:dyDescent="0.3"/>
    <row r="930" s="12" customFormat="1" x14ac:dyDescent="0.3"/>
    <row r="931" s="12" customFormat="1" x14ac:dyDescent="0.3"/>
    <row r="932" s="12" customFormat="1" x14ac:dyDescent="0.3"/>
    <row r="933" s="12" customFormat="1" x14ac:dyDescent="0.3"/>
    <row r="934" s="12" customFormat="1" x14ac:dyDescent="0.3"/>
    <row r="935" s="12" customFormat="1" x14ac:dyDescent="0.3"/>
    <row r="936" s="12" customFormat="1" x14ac:dyDescent="0.3"/>
    <row r="937" s="12" customFormat="1" x14ac:dyDescent="0.3"/>
    <row r="938" s="12" customFormat="1" x14ac:dyDescent="0.3"/>
    <row r="939" s="12" customFormat="1" x14ac:dyDescent="0.3"/>
    <row r="940" s="12" customFormat="1" x14ac:dyDescent="0.3"/>
    <row r="941" s="12" customFormat="1" x14ac:dyDescent="0.3"/>
    <row r="942" s="12" customFormat="1" x14ac:dyDescent="0.3"/>
    <row r="943" s="12" customFormat="1" x14ac:dyDescent="0.3"/>
    <row r="944" s="12" customFormat="1" x14ac:dyDescent="0.3"/>
    <row r="945" s="12" customFormat="1" x14ac:dyDescent="0.3"/>
    <row r="946" s="12" customFormat="1" x14ac:dyDescent="0.3"/>
    <row r="947" s="12" customFormat="1" x14ac:dyDescent="0.3"/>
    <row r="948" s="12" customFormat="1" x14ac:dyDescent="0.3"/>
    <row r="949" s="12" customFormat="1" x14ac:dyDescent="0.3"/>
    <row r="950" s="12" customFormat="1" x14ac:dyDescent="0.3"/>
    <row r="951" s="12" customFormat="1" x14ac:dyDescent="0.3"/>
    <row r="952" s="12" customFormat="1" x14ac:dyDescent="0.3"/>
    <row r="953" s="12" customFormat="1" x14ac:dyDescent="0.3"/>
    <row r="954" s="12" customFormat="1" x14ac:dyDescent="0.3"/>
    <row r="955" s="12" customFormat="1" x14ac:dyDescent="0.3"/>
    <row r="956" s="12" customFormat="1" x14ac:dyDescent="0.3"/>
    <row r="957" s="12" customFormat="1" x14ac:dyDescent="0.3"/>
    <row r="958" s="12" customFormat="1" x14ac:dyDescent="0.3"/>
    <row r="959" s="12" customFormat="1" x14ac:dyDescent="0.3"/>
    <row r="960" s="12" customFormat="1" x14ac:dyDescent="0.3"/>
    <row r="961" s="12" customFormat="1" x14ac:dyDescent="0.3"/>
    <row r="962" s="12" customFormat="1" x14ac:dyDescent="0.3"/>
    <row r="963" s="12" customFormat="1" x14ac:dyDescent="0.3"/>
    <row r="964" s="12" customFormat="1" x14ac:dyDescent="0.3"/>
    <row r="965" s="12" customFormat="1" x14ac:dyDescent="0.3"/>
    <row r="966" s="12" customFormat="1" x14ac:dyDescent="0.3"/>
    <row r="967" s="12" customFormat="1" x14ac:dyDescent="0.3"/>
    <row r="968" s="12" customFormat="1" x14ac:dyDescent="0.3"/>
    <row r="969" s="12" customFormat="1" x14ac:dyDescent="0.3"/>
    <row r="970" s="12" customFormat="1" x14ac:dyDescent="0.3"/>
    <row r="971" s="12" customFormat="1" x14ac:dyDescent="0.3"/>
    <row r="972" s="12" customFormat="1" x14ac:dyDescent="0.3"/>
    <row r="973" s="12" customFormat="1" x14ac:dyDescent="0.3"/>
    <row r="974" s="12" customFormat="1" x14ac:dyDescent="0.3"/>
    <row r="975" s="12" customFormat="1" x14ac:dyDescent="0.3"/>
    <row r="976" s="12" customFormat="1" x14ac:dyDescent="0.3"/>
    <row r="977" s="12" customFormat="1" x14ac:dyDescent="0.3"/>
    <row r="978" s="12" customFormat="1" x14ac:dyDescent="0.3"/>
    <row r="979" s="12" customFormat="1" x14ac:dyDescent="0.3"/>
    <row r="980" s="12" customFormat="1" x14ac:dyDescent="0.3"/>
    <row r="981" s="12" customFormat="1" x14ac:dyDescent="0.3"/>
    <row r="982" s="12" customFormat="1" x14ac:dyDescent="0.3"/>
    <row r="983" s="12" customFormat="1" x14ac:dyDescent="0.3"/>
    <row r="984" s="12" customFormat="1" x14ac:dyDescent="0.3"/>
    <row r="985" s="12" customFormat="1" x14ac:dyDescent="0.3"/>
    <row r="986" s="12" customFormat="1" x14ac:dyDescent="0.3"/>
    <row r="987" s="12" customFormat="1" x14ac:dyDescent="0.3"/>
    <row r="988" s="12" customFormat="1" x14ac:dyDescent="0.3"/>
    <row r="989" s="12" customFormat="1" x14ac:dyDescent="0.3"/>
    <row r="990" s="12" customFormat="1" x14ac:dyDescent="0.3"/>
    <row r="991" s="12" customFormat="1" x14ac:dyDescent="0.3"/>
    <row r="992" s="12" customFormat="1" x14ac:dyDescent="0.3"/>
    <row r="993" s="12" customFormat="1" x14ac:dyDescent="0.3"/>
    <row r="994" s="12" customFormat="1" x14ac:dyDescent="0.3"/>
    <row r="995" s="12" customFormat="1" x14ac:dyDescent="0.3"/>
    <row r="996" s="12" customFormat="1" x14ac:dyDescent="0.3"/>
    <row r="997" s="12" customFormat="1" x14ac:dyDescent="0.3"/>
    <row r="998" s="12" customFormat="1" x14ac:dyDescent="0.3"/>
    <row r="999" s="12" customFormat="1" x14ac:dyDescent="0.3"/>
    <row r="1000" s="12" customFormat="1" x14ac:dyDescent="0.3"/>
    <row r="1001" s="12" customFormat="1" x14ac:dyDescent="0.3"/>
    <row r="1002" s="12" customFormat="1" x14ac:dyDescent="0.3"/>
    <row r="1003" s="12" customFormat="1" x14ac:dyDescent="0.3"/>
    <row r="1004" s="12" customFormat="1" x14ac:dyDescent="0.3"/>
    <row r="1005" s="12" customFormat="1" x14ac:dyDescent="0.3"/>
    <row r="1006" s="12" customFormat="1" x14ac:dyDescent="0.3"/>
    <row r="1007" s="12" customFormat="1" x14ac:dyDescent="0.3"/>
    <row r="1008" s="12" customFormat="1" x14ac:dyDescent="0.3"/>
    <row r="1009" s="12" customFormat="1" x14ac:dyDescent="0.3"/>
    <row r="1010" s="12" customFormat="1" x14ac:dyDescent="0.3"/>
    <row r="1011" s="12" customFormat="1" x14ac:dyDescent="0.3"/>
    <row r="1012" s="12" customFormat="1" x14ac:dyDescent="0.3"/>
    <row r="1013" s="12" customFormat="1" x14ac:dyDescent="0.3"/>
    <row r="1014" s="12" customFormat="1" x14ac:dyDescent="0.3"/>
    <row r="1015" s="12" customFormat="1" x14ac:dyDescent="0.3"/>
    <row r="1016" s="12" customFormat="1" x14ac:dyDescent="0.3"/>
    <row r="1017" s="12" customFormat="1" x14ac:dyDescent="0.3"/>
    <row r="1018" s="12" customFormat="1" x14ac:dyDescent="0.3"/>
    <row r="1019" s="12" customFormat="1" x14ac:dyDescent="0.3"/>
    <row r="1020" s="12" customFormat="1" x14ac:dyDescent="0.3"/>
    <row r="1021" s="12" customFormat="1" x14ac:dyDescent="0.3"/>
    <row r="1022" s="12" customFormat="1" x14ac:dyDescent="0.3"/>
    <row r="1023" s="12" customFormat="1" x14ac:dyDescent="0.3"/>
    <row r="1024" s="12" customFormat="1" x14ac:dyDescent="0.3"/>
    <row r="1025" s="12" customFormat="1" x14ac:dyDescent="0.3"/>
    <row r="1026" s="12" customFormat="1" x14ac:dyDescent="0.3"/>
    <row r="1027" s="12" customFormat="1" x14ac:dyDescent="0.3"/>
    <row r="1028" s="12" customFormat="1" x14ac:dyDescent="0.3"/>
    <row r="1029" s="12" customFormat="1" x14ac:dyDescent="0.3"/>
    <row r="1030" s="12" customFormat="1" x14ac:dyDescent="0.3"/>
    <row r="1031" s="12" customFormat="1" x14ac:dyDescent="0.3"/>
    <row r="1032" s="12" customFormat="1" x14ac:dyDescent="0.3"/>
    <row r="1033" s="12" customFormat="1" x14ac:dyDescent="0.3"/>
    <row r="1034" s="12" customFormat="1" x14ac:dyDescent="0.3"/>
    <row r="1035" s="12" customFormat="1" x14ac:dyDescent="0.3"/>
    <row r="1036" s="12" customFormat="1" x14ac:dyDescent="0.3"/>
    <row r="1037" s="12" customFormat="1" x14ac:dyDescent="0.3"/>
    <row r="1038" s="12" customFormat="1" x14ac:dyDescent="0.3"/>
    <row r="1039" s="12" customFormat="1" x14ac:dyDescent="0.3"/>
    <row r="1040" s="12" customFormat="1" x14ac:dyDescent="0.3"/>
    <row r="1041" s="12" customFormat="1" x14ac:dyDescent="0.3"/>
    <row r="1042" s="12" customFormat="1" x14ac:dyDescent="0.3"/>
    <row r="1043" s="12" customFormat="1" x14ac:dyDescent="0.3"/>
    <row r="1044" s="12" customFormat="1" x14ac:dyDescent="0.3"/>
    <row r="1045" s="12" customFormat="1" x14ac:dyDescent="0.3"/>
    <row r="1046" s="12" customFormat="1" x14ac:dyDescent="0.3"/>
    <row r="1047" s="12" customFormat="1" x14ac:dyDescent="0.3"/>
    <row r="1048" s="12" customFormat="1" x14ac:dyDescent="0.3"/>
    <row r="1049" s="12" customFormat="1" x14ac:dyDescent="0.3"/>
    <row r="1050" s="12" customFormat="1" x14ac:dyDescent="0.3"/>
    <row r="1051" s="12" customFormat="1" x14ac:dyDescent="0.3"/>
    <row r="1052" s="12" customFormat="1" x14ac:dyDescent="0.3"/>
    <row r="1053" s="12" customFormat="1" x14ac:dyDescent="0.3"/>
    <row r="1054" s="12" customFormat="1" x14ac:dyDescent="0.3"/>
    <row r="1055" s="12" customFormat="1" x14ac:dyDescent="0.3"/>
    <row r="1056" s="12" customFormat="1" x14ac:dyDescent="0.3"/>
    <row r="1057" s="12" customFormat="1" x14ac:dyDescent="0.3"/>
    <row r="1058" s="12" customFormat="1" x14ac:dyDescent="0.3"/>
    <row r="1059" s="12" customFormat="1" x14ac:dyDescent="0.3"/>
    <row r="1060" s="12" customFormat="1" x14ac:dyDescent="0.3"/>
    <row r="1061" s="12" customFormat="1" x14ac:dyDescent="0.3"/>
    <row r="1062" s="12" customFormat="1" x14ac:dyDescent="0.3"/>
    <row r="1063" s="12" customFormat="1" x14ac:dyDescent="0.3"/>
    <row r="1064" s="12" customFormat="1" x14ac:dyDescent="0.3"/>
    <row r="1065" s="12" customFormat="1" x14ac:dyDescent="0.3"/>
    <row r="1066" s="12" customFormat="1" x14ac:dyDescent="0.3"/>
    <row r="1067" s="12" customFormat="1" x14ac:dyDescent="0.3"/>
    <row r="1068" s="12" customFormat="1" x14ac:dyDescent="0.3"/>
    <row r="1069" s="12" customFormat="1" x14ac:dyDescent="0.3"/>
    <row r="1070" s="12" customFormat="1" x14ac:dyDescent="0.3"/>
    <row r="1071" s="12" customFormat="1" x14ac:dyDescent="0.3"/>
    <row r="1072" s="12" customFormat="1" x14ac:dyDescent="0.3"/>
    <row r="1073" s="12" customFormat="1" x14ac:dyDescent="0.3"/>
    <row r="1074" s="12" customFormat="1" x14ac:dyDescent="0.3"/>
    <row r="1075" s="12" customFormat="1" x14ac:dyDescent="0.3"/>
    <row r="1076" s="12" customFormat="1" x14ac:dyDescent="0.3"/>
    <row r="1077" s="12" customFormat="1" x14ac:dyDescent="0.3"/>
    <row r="1078" s="12" customFormat="1" x14ac:dyDescent="0.3"/>
    <row r="1079" s="12" customFormat="1" x14ac:dyDescent="0.3"/>
    <row r="1080" s="12" customFormat="1" x14ac:dyDescent="0.3"/>
    <row r="1081" s="12" customFormat="1" x14ac:dyDescent="0.3"/>
    <row r="1082" s="12" customFormat="1" x14ac:dyDescent="0.3"/>
    <row r="1083" s="12" customFormat="1" x14ac:dyDescent="0.3"/>
    <row r="1084" s="12" customFormat="1" x14ac:dyDescent="0.3"/>
    <row r="1085" s="12" customFormat="1" x14ac:dyDescent="0.3"/>
    <row r="1086" s="12" customFormat="1" x14ac:dyDescent="0.3"/>
    <row r="1087" s="12" customFormat="1" x14ac:dyDescent="0.3"/>
    <row r="1088" s="12" customFormat="1" x14ac:dyDescent="0.3"/>
    <row r="1089" s="12" customFormat="1" x14ac:dyDescent="0.3"/>
    <row r="1090" s="12" customFormat="1" x14ac:dyDescent="0.3"/>
    <row r="1091" s="12" customFormat="1" x14ac:dyDescent="0.3"/>
    <row r="1092" s="12" customFormat="1" x14ac:dyDescent="0.3"/>
    <row r="1093" s="12" customFormat="1" x14ac:dyDescent="0.3"/>
    <row r="1094" s="12" customFormat="1" x14ac:dyDescent="0.3"/>
    <row r="1095" s="12" customFormat="1" x14ac:dyDescent="0.3"/>
    <row r="1096" s="12" customFormat="1" x14ac:dyDescent="0.3"/>
    <row r="1097" s="12" customFormat="1" x14ac:dyDescent="0.3"/>
    <row r="1098" s="12" customFormat="1" x14ac:dyDescent="0.3"/>
    <row r="1099" s="12" customFormat="1" x14ac:dyDescent="0.3"/>
    <row r="1100" s="12" customFormat="1" x14ac:dyDescent="0.3"/>
    <row r="1101" s="12" customFormat="1" x14ac:dyDescent="0.3"/>
    <row r="1102" s="12" customFormat="1" x14ac:dyDescent="0.3"/>
    <row r="1103" s="12" customFormat="1" x14ac:dyDescent="0.3"/>
    <row r="1104" s="12" customFormat="1" x14ac:dyDescent="0.3"/>
    <row r="1105" s="12" customFormat="1" x14ac:dyDescent="0.3"/>
    <row r="1106" s="12" customFormat="1" x14ac:dyDescent="0.3"/>
    <row r="1107" s="12" customFormat="1" x14ac:dyDescent="0.3"/>
    <row r="1108" s="12" customFormat="1" x14ac:dyDescent="0.3"/>
    <row r="1109" s="12" customFormat="1" x14ac:dyDescent="0.3"/>
    <row r="1110" s="12" customFormat="1" x14ac:dyDescent="0.3"/>
    <row r="1111" s="12" customFormat="1" x14ac:dyDescent="0.3"/>
    <row r="1112" s="12" customFormat="1" x14ac:dyDescent="0.3"/>
    <row r="1113" s="12" customFormat="1" x14ac:dyDescent="0.3"/>
    <row r="1114" s="12" customFormat="1" x14ac:dyDescent="0.3"/>
    <row r="1115" s="12" customFormat="1" x14ac:dyDescent="0.3"/>
    <row r="1116" s="12" customFormat="1" x14ac:dyDescent="0.3"/>
    <row r="1117" s="12" customFormat="1" x14ac:dyDescent="0.3"/>
    <row r="1118" s="12" customFormat="1" x14ac:dyDescent="0.3"/>
    <row r="1119" s="12" customFormat="1" x14ac:dyDescent="0.3"/>
    <row r="1120" s="12" customFormat="1" x14ac:dyDescent="0.3"/>
    <row r="1121" s="12" customFormat="1" x14ac:dyDescent="0.3"/>
    <row r="1122" s="12" customFormat="1" x14ac:dyDescent="0.3"/>
    <row r="1123" s="12" customFormat="1" x14ac:dyDescent="0.3"/>
    <row r="1124" s="12" customFormat="1" x14ac:dyDescent="0.3"/>
    <row r="1125" s="12" customFormat="1" x14ac:dyDescent="0.3"/>
    <row r="1126" s="12" customFormat="1" x14ac:dyDescent="0.3"/>
    <row r="1127" s="12" customFormat="1" x14ac:dyDescent="0.3"/>
    <row r="1128" s="12" customFormat="1" x14ac:dyDescent="0.3"/>
    <row r="1129" s="12" customFormat="1" x14ac:dyDescent="0.3"/>
    <row r="1130" s="12" customFormat="1" x14ac:dyDescent="0.3"/>
    <row r="1131" s="12" customFormat="1" x14ac:dyDescent="0.3"/>
    <row r="1132" s="12" customFormat="1" x14ac:dyDescent="0.3"/>
    <row r="1133" s="12" customFormat="1" x14ac:dyDescent="0.3"/>
    <row r="1134" s="12" customFormat="1" x14ac:dyDescent="0.3"/>
    <row r="1135" s="12" customFormat="1" x14ac:dyDescent="0.3"/>
    <row r="1136" s="12" customFormat="1" x14ac:dyDescent="0.3"/>
    <row r="1137" s="12" customFormat="1" x14ac:dyDescent="0.3"/>
    <row r="1138" s="12" customFormat="1" x14ac:dyDescent="0.3"/>
    <row r="1139" s="12" customFormat="1" x14ac:dyDescent="0.3"/>
    <row r="1140" s="12" customFormat="1" x14ac:dyDescent="0.3"/>
    <row r="1141" s="12" customFormat="1" x14ac:dyDescent="0.3"/>
    <row r="1142" s="12" customFormat="1" x14ac:dyDescent="0.3"/>
    <row r="1143" s="12" customFormat="1" x14ac:dyDescent="0.3"/>
    <row r="1144" s="12" customFormat="1" x14ac:dyDescent="0.3"/>
    <row r="1145" s="12" customFormat="1" x14ac:dyDescent="0.3"/>
    <row r="1146" s="12" customFormat="1" x14ac:dyDescent="0.3"/>
    <row r="1147" s="12" customFormat="1" x14ac:dyDescent="0.3"/>
    <row r="1148" s="12" customFormat="1" x14ac:dyDescent="0.3"/>
    <row r="1149" s="12" customFormat="1" x14ac:dyDescent="0.3"/>
    <row r="1150" s="12" customFormat="1" x14ac:dyDescent="0.3"/>
    <row r="1151" s="12" customFormat="1" x14ac:dyDescent="0.3"/>
    <row r="1152" s="12" customFormat="1" x14ac:dyDescent="0.3"/>
    <row r="1153" s="12" customFormat="1" x14ac:dyDescent="0.3"/>
    <row r="1154" s="12" customFormat="1" x14ac:dyDescent="0.3"/>
    <row r="1155" s="12" customFormat="1" x14ac:dyDescent="0.3"/>
    <row r="1156" s="12" customFormat="1" x14ac:dyDescent="0.3"/>
    <row r="1157" s="12" customFormat="1" x14ac:dyDescent="0.3"/>
    <row r="1158" s="12" customFormat="1" x14ac:dyDescent="0.3"/>
    <row r="1159" s="12" customFormat="1" x14ac:dyDescent="0.3"/>
    <row r="1160" s="12" customFormat="1" x14ac:dyDescent="0.3"/>
  </sheetData>
  <mergeCells count="380">
    <mergeCell ref="F84:G84"/>
    <mergeCell ref="H84:I84"/>
    <mergeCell ref="J84:K84"/>
    <mergeCell ref="G5:I6"/>
    <mergeCell ref="G7:I8"/>
    <mergeCell ref="G9:I10"/>
    <mergeCell ref="G11:I12"/>
    <mergeCell ref="K5:L6"/>
    <mergeCell ref="K7:L8"/>
    <mergeCell ref="K9:L10"/>
    <mergeCell ref="K11:L12"/>
    <mergeCell ref="F82:G82"/>
    <mergeCell ref="H82:I82"/>
    <mergeCell ref="J82:K82"/>
    <mergeCell ref="F83:G83"/>
    <mergeCell ref="H83:I83"/>
    <mergeCell ref="J83:K83"/>
    <mergeCell ref="F80:G80"/>
    <mergeCell ref="H80:I80"/>
    <mergeCell ref="J80:K80"/>
    <mergeCell ref="F81:G81"/>
    <mergeCell ref="H81:I81"/>
    <mergeCell ref="J81:K81"/>
    <mergeCell ref="F78:G78"/>
    <mergeCell ref="H78:I78"/>
    <mergeCell ref="J78:K78"/>
    <mergeCell ref="F79:G79"/>
    <mergeCell ref="H79:I79"/>
    <mergeCell ref="J79:K79"/>
    <mergeCell ref="F76:G76"/>
    <mergeCell ref="H76:I76"/>
    <mergeCell ref="J76:K76"/>
    <mergeCell ref="F77:G77"/>
    <mergeCell ref="H77:I77"/>
    <mergeCell ref="J77:K77"/>
    <mergeCell ref="F74:G74"/>
    <mergeCell ref="H74:I74"/>
    <mergeCell ref="J74:K74"/>
    <mergeCell ref="F75:G75"/>
    <mergeCell ref="H75:I75"/>
    <mergeCell ref="J75:K75"/>
    <mergeCell ref="F72:G72"/>
    <mergeCell ref="H72:I72"/>
    <mergeCell ref="J72:K72"/>
    <mergeCell ref="F73:G73"/>
    <mergeCell ref="H73:I73"/>
    <mergeCell ref="J73:K73"/>
    <mergeCell ref="F70:G70"/>
    <mergeCell ref="H70:I70"/>
    <mergeCell ref="J70:K70"/>
    <mergeCell ref="F71:G71"/>
    <mergeCell ref="H71:I71"/>
    <mergeCell ref="J71:K71"/>
    <mergeCell ref="F68:G68"/>
    <mergeCell ref="H68:I68"/>
    <mergeCell ref="J68:K68"/>
    <mergeCell ref="F69:G69"/>
    <mergeCell ref="H69:I69"/>
    <mergeCell ref="J69:K69"/>
    <mergeCell ref="F66:G66"/>
    <mergeCell ref="H66:I66"/>
    <mergeCell ref="J66:K66"/>
    <mergeCell ref="F67:G67"/>
    <mergeCell ref="H67:I67"/>
    <mergeCell ref="J67:K67"/>
    <mergeCell ref="F64:G64"/>
    <mergeCell ref="H64:I64"/>
    <mergeCell ref="J64:K64"/>
    <mergeCell ref="F65:G65"/>
    <mergeCell ref="H65:I65"/>
    <mergeCell ref="J65:K65"/>
    <mergeCell ref="F62:G62"/>
    <mergeCell ref="H62:I62"/>
    <mergeCell ref="J62:K62"/>
    <mergeCell ref="F63:G63"/>
    <mergeCell ref="H63:I63"/>
    <mergeCell ref="J63:K63"/>
    <mergeCell ref="F60:G60"/>
    <mergeCell ref="H60:I60"/>
    <mergeCell ref="J60:K60"/>
    <mergeCell ref="F61:G61"/>
    <mergeCell ref="H61:I61"/>
    <mergeCell ref="J61:K61"/>
    <mergeCell ref="F58:G58"/>
    <mergeCell ref="H58:I58"/>
    <mergeCell ref="J58:K58"/>
    <mergeCell ref="F59:G59"/>
    <mergeCell ref="H59:I59"/>
    <mergeCell ref="J59:K59"/>
    <mergeCell ref="F56:G56"/>
    <mergeCell ref="H56:I56"/>
    <mergeCell ref="J56:K56"/>
    <mergeCell ref="F57:G57"/>
    <mergeCell ref="H57:I57"/>
    <mergeCell ref="J57:K57"/>
    <mergeCell ref="F54:G54"/>
    <mergeCell ref="H54:I54"/>
    <mergeCell ref="J54:K54"/>
    <mergeCell ref="F55:G55"/>
    <mergeCell ref="H55:I55"/>
    <mergeCell ref="J55:K55"/>
    <mergeCell ref="F52:G52"/>
    <mergeCell ref="H52:I52"/>
    <mergeCell ref="J52:K52"/>
    <mergeCell ref="F53:G53"/>
    <mergeCell ref="H53:I53"/>
    <mergeCell ref="J53:K53"/>
    <mergeCell ref="F50:G50"/>
    <mergeCell ref="H50:I50"/>
    <mergeCell ref="J50:K50"/>
    <mergeCell ref="F51:G51"/>
    <mergeCell ref="H51:I51"/>
    <mergeCell ref="J51:K51"/>
    <mergeCell ref="F48:G48"/>
    <mergeCell ref="H48:I48"/>
    <mergeCell ref="J48:K48"/>
    <mergeCell ref="F49:G49"/>
    <mergeCell ref="H49:I49"/>
    <mergeCell ref="J49:K49"/>
    <mergeCell ref="F46:G46"/>
    <mergeCell ref="H46:I46"/>
    <mergeCell ref="J46:K46"/>
    <mergeCell ref="F47:G47"/>
    <mergeCell ref="H47:I47"/>
    <mergeCell ref="J47:K47"/>
    <mergeCell ref="F44:G44"/>
    <mergeCell ref="H44:I44"/>
    <mergeCell ref="J44:K44"/>
    <mergeCell ref="F45:G45"/>
    <mergeCell ref="H45:I45"/>
    <mergeCell ref="J45:K45"/>
    <mergeCell ref="F42:G42"/>
    <mergeCell ref="H42:I42"/>
    <mergeCell ref="J42:K42"/>
    <mergeCell ref="J25:K25"/>
    <mergeCell ref="H26:I26"/>
    <mergeCell ref="J26:K26"/>
    <mergeCell ref="F43:G43"/>
    <mergeCell ref="H43:I43"/>
    <mergeCell ref="J43:K43"/>
    <mergeCell ref="F37:G37"/>
    <mergeCell ref="F38:G38"/>
    <mergeCell ref="F40:G40"/>
    <mergeCell ref="F41:G41"/>
    <mergeCell ref="H41:I41"/>
    <mergeCell ref="H38:I38"/>
    <mergeCell ref="J38:K38"/>
    <mergeCell ref="H40:I40"/>
    <mergeCell ref="J40:K40"/>
    <mergeCell ref="R3:R4"/>
    <mergeCell ref="R5:R6"/>
    <mergeCell ref="R7:R8"/>
    <mergeCell ref="F36:G36"/>
    <mergeCell ref="F25:G25"/>
    <mergeCell ref="F26:G26"/>
    <mergeCell ref="F28:G28"/>
    <mergeCell ref="F29:G29"/>
    <mergeCell ref="F30:G30"/>
    <mergeCell ref="L59:V59"/>
    <mergeCell ref="L60:V60"/>
    <mergeCell ref="L77:V77"/>
    <mergeCell ref="L68:V68"/>
    <mergeCell ref="L69:V69"/>
    <mergeCell ref="L70:V70"/>
    <mergeCell ref="L71:V71"/>
    <mergeCell ref="H28:I28"/>
    <mergeCell ref="J28:K28"/>
    <mergeCell ref="H29:I29"/>
    <mergeCell ref="J29:K29"/>
    <mergeCell ref="H30:I30"/>
    <mergeCell ref="J30:K3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L37:V37"/>
    <mergeCell ref="L55:V55"/>
    <mergeCell ref="L56:V56"/>
    <mergeCell ref="L57:V57"/>
    <mergeCell ref="J17:K17"/>
    <mergeCell ref="L30:V30"/>
    <mergeCell ref="L83:V83"/>
    <mergeCell ref="L84:V84"/>
    <mergeCell ref="U6:X7"/>
    <mergeCell ref="U9:X9"/>
    <mergeCell ref="L49:V49"/>
    <mergeCell ref="L50:V50"/>
    <mergeCell ref="L51:V51"/>
    <mergeCell ref="L52:V52"/>
    <mergeCell ref="L53:V53"/>
    <mergeCell ref="L54:V54"/>
    <mergeCell ref="L78:V78"/>
    <mergeCell ref="L79:V79"/>
    <mergeCell ref="L80:V80"/>
    <mergeCell ref="L81:V81"/>
    <mergeCell ref="L82:V82"/>
    <mergeCell ref="L73:V73"/>
    <mergeCell ref="L74:V74"/>
    <mergeCell ref="L75:V75"/>
    <mergeCell ref="L76:V76"/>
    <mergeCell ref="L41:V41"/>
    <mergeCell ref="L42:V42"/>
    <mergeCell ref="L43:V43"/>
    <mergeCell ref="L44:V44"/>
    <mergeCell ref="L45:V45"/>
    <mergeCell ref="L46:V46"/>
    <mergeCell ref="L47:V47"/>
    <mergeCell ref="L48:V48"/>
    <mergeCell ref="P3:P4"/>
    <mergeCell ref="Q3:Q4"/>
    <mergeCell ref="Q5:Q6"/>
    <mergeCell ref="L14:V14"/>
    <mergeCell ref="L16:V16"/>
    <mergeCell ref="L17:V17"/>
    <mergeCell ref="N4:N9"/>
    <mergeCell ref="J3:L4"/>
    <mergeCell ref="J41:K41"/>
    <mergeCell ref="L38:V38"/>
    <mergeCell ref="L40:V40"/>
    <mergeCell ref="J18:K18"/>
    <mergeCell ref="L18:V18"/>
    <mergeCell ref="L19:V19"/>
    <mergeCell ref="L20:V20"/>
    <mergeCell ref="L22:V22"/>
    <mergeCell ref="B56:C56"/>
    <mergeCell ref="B57:C57"/>
    <mergeCell ref="B58:C58"/>
    <mergeCell ref="B59:C59"/>
    <mergeCell ref="B60:C60"/>
    <mergeCell ref="L72:V72"/>
    <mergeCell ref="L63:V63"/>
    <mergeCell ref="L64:V64"/>
    <mergeCell ref="L65:V65"/>
    <mergeCell ref="L66:V66"/>
    <mergeCell ref="B66:C66"/>
    <mergeCell ref="B67:C67"/>
    <mergeCell ref="B68:C68"/>
    <mergeCell ref="B69:C69"/>
    <mergeCell ref="B70:C70"/>
    <mergeCell ref="B61:C61"/>
    <mergeCell ref="B62:C62"/>
    <mergeCell ref="B63:C63"/>
    <mergeCell ref="B64:C64"/>
    <mergeCell ref="B65:C65"/>
    <mergeCell ref="L61:V61"/>
    <mergeCell ref="L62:V62"/>
    <mergeCell ref="L67:V67"/>
    <mergeCell ref="L58:V58"/>
    <mergeCell ref="B82:C82"/>
    <mergeCell ref="B83:C83"/>
    <mergeCell ref="B84:C84"/>
    <mergeCell ref="B76:C76"/>
    <mergeCell ref="B77:C77"/>
    <mergeCell ref="B78:C78"/>
    <mergeCell ref="B79:C79"/>
    <mergeCell ref="B80:C80"/>
    <mergeCell ref="B71:C71"/>
    <mergeCell ref="B72:C72"/>
    <mergeCell ref="B73:C73"/>
    <mergeCell ref="B74:C74"/>
    <mergeCell ref="B75:C75"/>
    <mergeCell ref="B81:C81"/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  <mergeCell ref="B41:C41"/>
    <mergeCell ref="B42:C42"/>
    <mergeCell ref="B43:C43"/>
    <mergeCell ref="B44:C44"/>
    <mergeCell ref="B45:C45"/>
    <mergeCell ref="B35:C35"/>
    <mergeCell ref="B36:C36"/>
    <mergeCell ref="B37:C37"/>
    <mergeCell ref="B38:C38"/>
    <mergeCell ref="B40:C40"/>
    <mergeCell ref="A1:B8"/>
    <mergeCell ref="D3:D4"/>
    <mergeCell ref="E3:E4"/>
    <mergeCell ref="D5:D6"/>
    <mergeCell ref="E5:E6"/>
    <mergeCell ref="D7:D8"/>
    <mergeCell ref="E7:E8"/>
    <mergeCell ref="B29:C29"/>
    <mergeCell ref="B30:C30"/>
    <mergeCell ref="B23:C23"/>
    <mergeCell ref="B24:C24"/>
    <mergeCell ref="B25:C25"/>
    <mergeCell ref="B26:C26"/>
    <mergeCell ref="B28:C28"/>
    <mergeCell ref="D2:L2"/>
    <mergeCell ref="L23:V23"/>
    <mergeCell ref="O11:R11"/>
    <mergeCell ref="H17:I17"/>
    <mergeCell ref="H18:I18"/>
    <mergeCell ref="F19:G19"/>
    <mergeCell ref="H20:I20"/>
    <mergeCell ref="J20:K20"/>
    <mergeCell ref="H22:I22"/>
    <mergeCell ref="J22:K22"/>
    <mergeCell ref="O3:O4"/>
    <mergeCell ref="O5:O6"/>
    <mergeCell ref="P5:P6"/>
    <mergeCell ref="P7:P8"/>
    <mergeCell ref="Q7:Q8"/>
    <mergeCell ref="O13:V13"/>
    <mergeCell ref="F14:G14"/>
    <mergeCell ref="F16:G16"/>
    <mergeCell ref="L32:V32"/>
    <mergeCell ref="F3:I4"/>
    <mergeCell ref="F5:F6"/>
    <mergeCell ref="J5:J6"/>
    <mergeCell ref="F7:F8"/>
    <mergeCell ref="J7:J8"/>
    <mergeCell ref="H14:I14"/>
    <mergeCell ref="H16:I16"/>
    <mergeCell ref="J16:K16"/>
    <mergeCell ref="J14:K14"/>
    <mergeCell ref="Q9:Q10"/>
    <mergeCell ref="R9:R10"/>
    <mergeCell ref="O7:O8"/>
    <mergeCell ref="O9:O10"/>
    <mergeCell ref="P9:P10"/>
    <mergeCell ref="U3:X4"/>
    <mergeCell ref="D9:D10"/>
    <mergeCell ref="E9:E10"/>
    <mergeCell ref="F9:F10"/>
    <mergeCell ref="J9:J10"/>
    <mergeCell ref="L33:V33"/>
    <mergeCell ref="L35:V35"/>
    <mergeCell ref="L24:V24"/>
    <mergeCell ref="L25:V25"/>
    <mergeCell ref="L26:V26"/>
    <mergeCell ref="L28:V28"/>
    <mergeCell ref="L29:V29"/>
    <mergeCell ref="H24:I24"/>
    <mergeCell ref="J24:K24"/>
    <mergeCell ref="H25:I25"/>
    <mergeCell ref="F20:G20"/>
    <mergeCell ref="F22:G22"/>
    <mergeCell ref="F23:G23"/>
    <mergeCell ref="F24:G24"/>
    <mergeCell ref="F32:G32"/>
    <mergeCell ref="F33:G33"/>
    <mergeCell ref="F35:G35"/>
    <mergeCell ref="F17:G17"/>
    <mergeCell ref="F18:G18"/>
    <mergeCell ref="H23:I23"/>
    <mergeCell ref="B17:C17"/>
    <mergeCell ref="B18:C18"/>
    <mergeCell ref="B19:C19"/>
    <mergeCell ref="Y13:AC13"/>
    <mergeCell ref="AD13:AF13"/>
    <mergeCell ref="AG13:AI13"/>
    <mergeCell ref="L36:V36"/>
    <mergeCell ref="D11:D12"/>
    <mergeCell ref="E11:E12"/>
    <mergeCell ref="F11:F12"/>
    <mergeCell ref="J11:J12"/>
    <mergeCell ref="B20:C20"/>
    <mergeCell ref="B22:C22"/>
    <mergeCell ref="B14:C14"/>
    <mergeCell ref="B16:C16"/>
    <mergeCell ref="B32:C32"/>
    <mergeCell ref="B33:C33"/>
    <mergeCell ref="J23:K23"/>
    <mergeCell ref="H19:I19"/>
    <mergeCell ref="J19:K19"/>
  </mergeCells>
  <conditionalFormatting sqref="F16:G20 F22:G26 F28:G30 F32:G33 F35:G38 F40:G40">
    <cfRule type="cellIs" dxfId="9" priority="5" operator="between">
      <formula>2</formula>
      <formula>6</formula>
    </cfRule>
    <cfRule type="cellIs" dxfId="8" priority="6" operator="greaterThanOrEqual">
      <formula>8</formula>
    </cfRule>
    <cfRule type="cellIs" dxfId="7" priority="7" operator="lessThanOrEqual">
      <formula>2</formula>
    </cfRule>
    <cfRule type="cellIs" dxfId="6" priority="8" operator="between">
      <formula>3</formula>
      <formula>6</formula>
    </cfRule>
    <cfRule type="cellIs" dxfId="5" priority="9" operator="greaterThanOrEqual">
      <formula>8</formula>
    </cfRule>
    <cfRule type="cellIs" dxfId="4" priority="10" operator="lessThanOrEqual">
      <formula>2</formula>
    </cfRule>
  </conditionalFormatting>
  <conditionalFormatting sqref="AB13:AB14">
    <cfRule type="cellIs" dxfId="3" priority="1" operator="equal">
      <formula>"A FAIRE"</formula>
    </cfRule>
    <cfRule type="cellIs" dxfId="2" priority="2" operator="equal">
      <formula>"A LANCER"</formula>
    </cfRule>
    <cfRule type="cellIs" dxfId="1" priority="3" operator="equal">
      <formula>"EN COURS"</formula>
    </cfRule>
    <cfRule type="cellIs" dxfId="0" priority="4" operator="equal">
      <formula>"FAIT"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A1596-00A4-4BBC-8969-F551AA114B1C}">
  <dimension ref="B1:R55"/>
  <sheetViews>
    <sheetView zoomScale="72" workbookViewId="0">
      <selection activeCell="D4" sqref="D4"/>
    </sheetView>
  </sheetViews>
  <sheetFormatPr baseColWidth="10" defaultColWidth="11.44140625" defaultRowHeight="13.8" x14ac:dyDescent="0.25"/>
  <cols>
    <col min="1" max="1" width="2.5546875" style="21" customWidth="1"/>
    <col min="2" max="2" width="10.33203125" style="21" customWidth="1"/>
    <col min="3" max="3" width="40.44140625" style="21" customWidth="1"/>
    <col min="4" max="5" width="32.5546875" style="21" customWidth="1"/>
    <col min="6" max="6" width="5.44140625" style="21" bestFit="1" customWidth="1"/>
    <col min="7" max="7" width="22.88671875" style="21" customWidth="1"/>
    <col min="8" max="11" width="11.44140625" style="21"/>
    <col min="12" max="12" width="34" style="21" bestFit="1" customWidth="1"/>
    <col min="13" max="16384" width="11.44140625" style="21"/>
  </cols>
  <sheetData>
    <row r="1" spans="2:18" x14ac:dyDescent="0.25">
      <c r="B1" s="42" t="s">
        <v>151</v>
      </c>
      <c r="F1" s="42" t="s">
        <v>150</v>
      </c>
      <c r="G1" s="44"/>
      <c r="H1" s="44"/>
      <c r="I1" s="44"/>
      <c r="J1" s="44"/>
      <c r="K1" s="44"/>
      <c r="L1" s="44"/>
      <c r="M1" s="44"/>
    </row>
    <row r="2" spans="2:18" x14ac:dyDescent="0.25">
      <c r="F2" s="44"/>
      <c r="G2" s="44"/>
      <c r="H2" s="100" t="s">
        <v>149</v>
      </c>
      <c r="I2" s="100"/>
      <c r="J2" s="100"/>
      <c r="K2" s="100"/>
      <c r="L2" s="44"/>
      <c r="M2" s="44"/>
    </row>
    <row r="3" spans="2:18" ht="41.4" x14ac:dyDescent="0.25">
      <c r="B3" s="30" t="s">
        <v>115</v>
      </c>
      <c r="C3" s="30" t="s">
        <v>114</v>
      </c>
      <c r="D3" s="30" t="s">
        <v>148</v>
      </c>
      <c r="F3" s="44"/>
      <c r="G3" s="44"/>
      <c r="H3" s="39" t="s">
        <v>147</v>
      </c>
      <c r="I3" s="39" t="s">
        <v>146</v>
      </c>
      <c r="J3" s="39" t="s">
        <v>145</v>
      </c>
      <c r="K3" s="39" t="s">
        <v>144</v>
      </c>
      <c r="L3" s="44"/>
      <c r="M3" s="44"/>
    </row>
    <row r="4" spans="2:18" ht="41.4" x14ac:dyDescent="0.25">
      <c r="B4" s="41">
        <v>4</v>
      </c>
      <c r="C4" s="39" t="s">
        <v>143</v>
      </c>
      <c r="D4" s="47" t="s">
        <v>142</v>
      </c>
      <c r="F4" s="101" t="s">
        <v>141</v>
      </c>
      <c r="G4" s="47" t="s">
        <v>140</v>
      </c>
      <c r="H4" s="45">
        <v>4</v>
      </c>
      <c r="I4" s="48">
        <v>8</v>
      </c>
      <c r="J4" s="49">
        <v>12</v>
      </c>
      <c r="K4" s="49">
        <v>16</v>
      </c>
      <c r="L4" s="44"/>
      <c r="M4" s="44"/>
      <c r="R4" s="23" t="s">
        <v>139</v>
      </c>
    </row>
    <row r="5" spans="2:18" ht="41.4" x14ac:dyDescent="0.25">
      <c r="B5" s="40">
        <v>3</v>
      </c>
      <c r="C5" s="39" t="s">
        <v>138</v>
      </c>
      <c r="D5" s="47" t="s">
        <v>137</v>
      </c>
      <c r="F5" s="101"/>
      <c r="G5" s="47" t="s">
        <v>136</v>
      </c>
      <c r="H5" s="45">
        <v>3</v>
      </c>
      <c r="I5" s="48">
        <v>6</v>
      </c>
      <c r="J5" s="48">
        <v>9</v>
      </c>
      <c r="K5" s="49">
        <v>12</v>
      </c>
      <c r="L5" s="44"/>
      <c r="M5" s="44"/>
      <c r="R5" s="23" t="s">
        <v>135</v>
      </c>
    </row>
    <row r="6" spans="2:18" ht="41.4" x14ac:dyDescent="0.25">
      <c r="B6" s="40">
        <v>2</v>
      </c>
      <c r="C6" s="39" t="s">
        <v>134</v>
      </c>
      <c r="D6" s="47" t="s">
        <v>133</v>
      </c>
      <c r="F6" s="101"/>
      <c r="G6" s="47" t="s">
        <v>132</v>
      </c>
      <c r="H6" s="45">
        <v>2</v>
      </c>
      <c r="I6" s="45">
        <v>6</v>
      </c>
      <c r="J6" s="48">
        <v>6</v>
      </c>
      <c r="K6" s="48">
        <v>8</v>
      </c>
      <c r="L6" s="44"/>
      <c r="M6" s="44"/>
      <c r="R6" s="23" t="s">
        <v>131</v>
      </c>
    </row>
    <row r="7" spans="2:18" ht="41.4" x14ac:dyDescent="0.25">
      <c r="B7" s="40">
        <v>1</v>
      </c>
      <c r="C7" s="39" t="s">
        <v>130</v>
      </c>
      <c r="D7" s="47" t="s">
        <v>129</v>
      </c>
      <c r="F7" s="101"/>
      <c r="G7" s="47" t="s">
        <v>128</v>
      </c>
      <c r="H7" s="46">
        <v>1</v>
      </c>
      <c r="I7" s="45">
        <v>2</v>
      </c>
      <c r="J7" s="45">
        <v>3</v>
      </c>
      <c r="K7" s="45">
        <v>4</v>
      </c>
      <c r="L7" s="44"/>
      <c r="M7" s="44"/>
      <c r="R7" s="23" t="s">
        <v>127</v>
      </c>
    </row>
    <row r="9" spans="2:18" x14ac:dyDescent="0.25">
      <c r="B9" s="42" t="s">
        <v>126</v>
      </c>
      <c r="I9" s="43" t="s">
        <v>125</v>
      </c>
    </row>
    <row r="11" spans="2:18" x14ac:dyDescent="0.25">
      <c r="B11" s="30" t="s">
        <v>115</v>
      </c>
      <c r="C11" s="30" t="s">
        <v>114</v>
      </c>
      <c r="D11" s="30" t="s">
        <v>113</v>
      </c>
      <c r="E11" s="30" t="s">
        <v>112</v>
      </c>
    </row>
    <row r="12" spans="2:18" x14ac:dyDescent="0.25">
      <c r="B12" s="41">
        <v>4</v>
      </c>
      <c r="C12" s="39" t="s">
        <v>110</v>
      </c>
      <c r="D12" s="39" t="s">
        <v>124</v>
      </c>
      <c r="E12" s="39" t="s">
        <v>123</v>
      </c>
    </row>
    <row r="13" spans="2:18" x14ac:dyDescent="0.25">
      <c r="B13" s="40">
        <v>3</v>
      </c>
      <c r="C13" s="39" t="s">
        <v>107</v>
      </c>
      <c r="D13" s="39" t="s">
        <v>122</v>
      </c>
      <c r="E13" s="39" t="s">
        <v>121</v>
      </c>
    </row>
    <row r="14" spans="2:18" x14ac:dyDescent="0.25">
      <c r="B14" s="40">
        <v>2</v>
      </c>
      <c r="C14" s="39" t="s">
        <v>104</v>
      </c>
      <c r="D14" s="39" t="s">
        <v>120</v>
      </c>
      <c r="E14" s="39" t="s">
        <v>119</v>
      </c>
      <c r="I14" s="43"/>
    </row>
    <row r="15" spans="2:18" x14ac:dyDescent="0.25">
      <c r="B15" s="40">
        <v>1</v>
      </c>
      <c r="C15" s="39" t="s">
        <v>102</v>
      </c>
      <c r="D15" s="39" t="s">
        <v>118</v>
      </c>
      <c r="E15" s="39" t="s">
        <v>117</v>
      </c>
    </row>
    <row r="17" spans="2:7" x14ac:dyDescent="0.25">
      <c r="B17" s="42" t="s">
        <v>116</v>
      </c>
    </row>
    <row r="19" spans="2:7" x14ac:dyDescent="0.25">
      <c r="B19" s="30" t="s">
        <v>115</v>
      </c>
      <c r="C19" s="30" t="s">
        <v>114</v>
      </c>
      <c r="D19" s="30" t="s">
        <v>113</v>
      </c>
      <c r="E19" s="30" t="s">
        <v>112</v>
      </c>
      <c r="G19" s="30" t="s">
        <v>111</v>
      </c>
    </row>
    <row r="20" spans="2:7" x14ac:dyDescent="0.25">
      <c r="B20" s="41">
        <v>4</v>
      </c>
      <c r="C20" s="39" t="s">
        <v>110</v>
      </c>
      <c r="D20" s="39" t="s">
        <v>109</v>
      </c>
      <c r="E20" s="39" t="s">
        <v>108</v>
      </c>
      <c r="G20" s="38"/>
    </row>
    <row r="21" spans="2:7" x14ac:dyDescent="0.25">
      <c r="B21" s="40">
        <v>3</v>
      </c>
      <c r="C21" s="39" t="s">
        <v>107</v>
      </c>
      <c r="D21" s="39" t="s">
        <v>106</v>
      </c>
      <c r="E21" s="39" t="s">
        <v>105</v>
      </c>
      <c r="G21" s="38"/>
    </row>
    <row r="22" spans="2:7" x14ac:dyDescent="0.25">
      <c r="B22" s="40">
        <v>2</v>
      </c>
      <c r="C22" s="39" t="s">
        <v>104</v>
      </c>
      <c r="D22" s="39" t="s">
        <v>103</v>
      </c>
      <c r="E22" s="39" t="s">
        <v>103</v>
      </c>
      <c r="G22" s="38"/>
    </row>
    <row r="23" spans="2:7" x14ac:dyDescent="0.25">
      <c r="B23" s="40">
        <v>1</v>
      </c>
      <c r="C23" s="39" t="s">
        <v>102</v>
      </c>
      <c r="D23" s="39" t="s">
        <v>101</v>
      </c>
      <c r="E23" s="39" t="s">
        <v>101</v>
      </c>
      <c r="G23" s="38"/>
    </row>
    <row r="28" spans="2:7" x14ac:dyDescent="0.25">
      <c r="B28" s="30" t="s">
        <v>100</v>
      </c>
      <c r="C28" s="30" t="s">
        <v>99</v>
      </c>
      <c r="D28" s="37"/>
      <c r="E28" s="34"/>
    </row>
    <row r="29" spans="2:7" x14ac:dyDescent="0.25">
      <c r="B29" s="33" t="s">
        <v>98</v>
      </c>
      <c r="C29" s="32" t="s">
        <v>97</v>
      </c>
      <c r="D29" s="31" t="str">
        <f t="shared" ref="D29:D39" si="0">B29</f>
        <v>ADM</v>
      </c>
      <c r="E29" s="34"/>
    </row>
    <row r="30" spans="2:7" x14ac:dyDescent="0.25">
      <c r="B30" s="33" t="s">
        <v>96</v>
      </c>
      <c r="C30" s="32" t="s">
        <v>95</v>
      </c>
      <c r="D30" s="31" t="str">
        <f t="shared" si="0"/>
        <v>CJU</v>
      </c>
      <c r="E30" s="34"/>
    </row>
    <row r="31" spans="2:7" x14ac:dyDescent="0.25">
      <c r="B31" s="33" t="s">
        <v>94</v>
      </c>
      <c r="C31" s="32" t="s">
        <v>93</v>
      </c>
      <c r="D31" s="31" t="str">
        <f t="shared" si="0"/>
        <v>EXP</v>
      </c>
      <c r="E31" s="35"/>
    </row>
    <row r="32" spans="2:7" x14ac:dyDescent="0.25">
      <c r="B32" s="33" t="s">
        <v>92</v>
      </c>
      <c r="C32" s="32" t="s">
        <v>91</v>
      </c>
      <c r="D32" s="31" t="str">
        <f t="shared" si="0"/>
        <v>FIN</v>
      </c>
      <c r="E32" s="36"/>
    </row>
    <row r="33" spans="2:5" x14ac:dyDescent="0.25">
      <c r="B33" s="33" t="s">
        <v>90</v>
      </c>
      <c r="C33" s="32" t="s">
        <v>89</v>
      </c>
      <c r="D33" s="31" t="str">
        <f t="shared" si="0"/>
        <v>GEO</v>
      </c>
      <c r="E33" s="35"/>
    </row>
    <row r="34" spans="2:5" x14ac:dyDescent="0.25">
      <c r="B34" s="33" t="s">
        <v>88</v>
      </c>
      <c r="C34" s="32" t="s">
        <v>87</v>
      </c>
      <c r="D34" s="31" t="str">
        <f t="shared" si="0"/>
        <v>ENV</v>
      </c>
      <c r="E34" s="35"/>
    </row>
    <row r="35" spans="2:5" x14ac:dyDescent="0.25">
      <c r="B35" s="33" t="s">
        <v>86</v>
      </c>
      <c r="C35" s="32" t="s">
        <v>85</v>
      </c>
      <c r="D35" s="31" t="str">
        <f t="shared" si="0"/>
        <v>TECH</v>
      </c>
      <c r="E35" s="34"/>
    </row>
    <row r="36" spans="2:5" x14ac:dyDescent="0.25">
      <c r="B36" s="33" t="s">
        <v>84</v>
      </c>
      <c r="C36" s="32" t="s">
        <v>83</v>
      </c>
      <c r="D36" s="31" t="str">
        <f t="shared" si="0"/>
        <v>ORG</v>
      </c>
      <c r="E36" s="34"/>
    </row>
    <row r="37" spans="2:5" x14ac:dyDescent="0.25">
      <c r="B37" s="33" t="s">
        <v>82</v>
      </c>
      <c r="C37" s="32" t="s">
        <v>81</v>
      </c>
      <c r="D37" s="31" t="str">
        <f t="shared" si="0"/>
        <v>REG</v>
      </c>
      <c r="E37" s="34"/>
    </row>
    <row r="38" spans="2:5" x14ac:dyDescent="0.25">
      <c r="B38" s="33" t="s">
        <v>80</v>
      </c>
      <c r="C38" s="32" t="s">
        <v>79</v>
      </c>
      <c r="D38" s="31" t="str">
        <f t="shared" si="0"/>
        <v>PROG</v>
      </c>
      <c r="E38" s="34"/>
    </row>
    <row r="39" spans="2:5" x14ac:dyDescent="0.25">
      <c r="B39" s="33" t="s">
        <v>78</v>
      </c>
      <c r="C39" s="32" t="s">
        <v>77</v>
      </c>
      <c r="D39" s="31" t="str">
        <f t="shared" si="0"/>
        <v>COM</v>
      </c>
    </row>
    <row r="41" spans="2:5" x14ac:dyDescent="0.25">
      <c r="C41" s="30" t="s">
        <v>76</v>
      </c>
    </row>
    <row r="42" spans="2:5" x14ac:dyDescent="0.25">
      <c r="C42" s="29" t="s">
        <v>75</v>
      </c>
    </row>
    <row r="43" spans="2:5" x14ac:dyDescent="0.25">
      <c r="C43" s="28" t="s">
        <v>74</v>
      </c>
    </row>
    <row r="44" spans="2:5" x14ac:dyDescent="0.25">
      <c r="C44" s="27" t="s">
        <v>73</v>
      </c>
    </row>
    <row r="45" spans="2:5" x14ac:dyDescent="0.25">
      <c r="C45" s="26" t="s">
        <v>72</v>
      </c>
    </row>
    <row r="46" spans="2:5" x14ac:dyDescent="0.25">
      <c r="C46" s="25" t="s">
        <v>71</v>
      </c>
    </row>
    <row r="51" spans="3:5" x14ac:dyDescent="0.25">
      <c r="C51" s="24"/>
    </row>
    <row r="52" spans="3:5" x14ac:dyDescent="0.25">
      <c r="E52" s="23"/>
    </row>
    <row r="53" spans="3:5" x14ac:dyDescent="0.25">
      <c r="E53" s="23"/>
    </row>
    <row r="54" spans="3:5" x14ac:dyDescent="0.25">
      <c r="E54" s="23"/>
    </row>
    <row r="55" spans="3:5" x14ac:dyDescent="0.25">
      <c r="E55" s="22"/>
    </row>
  </sheetData>
  <mergeCells count="2">
    <mergeCell ref="H2:K2"/>
    <mergeCell ref="F4:F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15E9EB-7CFD-470A-A7AC-2FC938A904C0}"/>
</file>

<file path=customXml/itemProps2.xml><?xml version="1.0" encoding="utf-8"?>
<ds:datastoreItem xmlns:ds="http://schemas.openxmlformats.org/officeDocument/2006/customXml" ds:itemID="{F926AF61-32A6-4325-8AAF-E80D36095248}"/>
</file>

<file path=customXml/itemProps3.xml><?xml version="1.0" encoding="utf-8"?>
<ds:datastoreItem xmlns:ds="http://schemas.openxmlformats.org/officeDocument/2006/customXml" ds:itemID="{F5750C40-7BD5-4E60-A6CF-CA471B32AA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 de matrice</vt:lpstr>
      <vt:lpstr>ex de grille de cotation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MAELLE David</dc:creator>
  <cp:lastModifiedBy>arnaud remaury</cp:lastModifiedBy>
  <dcterms:created xsi:type="dcterms:W3CDTF">2025-01-22T10:31:22Z</dcterms:created>
  <dcterms:modified xsi:type="dcterms:W3CDTF">2025-10-01T14:05:23Z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</Properties>
</file>